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5030" activeTab="3"/>
  </bookViews>
  <sheets>
    <sheet name="Sheet1" sheetId="1" r:id="rId1"/>
    <sheet name="Sheet2" sheetId="2" r:id="rId2"/>
    <sheet name="ユーロ円日足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N2" i="4" l="1"/>
  <c r="M139" i="4"/>
  <c r="K139" i="4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2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2" i="4"/>
  <c r="L101" i="3" l="1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2" i="3"/>
  <c r="M101" i="3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2" i="3"/>
  <c r="J101" i="3" s="1"/>
  <c r="N2" i="3" l="1"/>
  <c r="N3" i="3" s="1"/>
  <c r="N4" i="3" s="1"/>
  <c r="N5" i="3" s="1"/>
  <c r="N6" i="3" s="1"/>
  <c r="N7" i="3" s="1"/>
  <c r="N8" i="3" s="1"/>
  <c r="N9" i="3" s="1"/>
  <c r="N10" i="3" s="1"/>
  <c r="N11" i="3" s="1"/>
  <c r="N12" i="3" s="1"/>
  <c r="N13" i="3" s="1"/>
  <c r="N14" i="3" s="1"/>
  <c r="N15" i="3" s="1"/>
  <c r="N16" i="3" s="1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N52" i="3" s="1"/>
  <c r="N53" i="3" s="1"/>
  <c r="N54" i="3" s="1"/>
  <c r="N55" i="3" s="1"/>
  <c r="N56" i="3" s="1"/>
  <c r="N57" i="3" s="1"/>
  <c r="N58" i="3" s="1"/>
  <c r="N59" i="3" s="1"/>
  <c r="N60" i="3" s="1"/>
  <c r="N61" i="3" s="1"/>
  <c r="N62" i="3" s="1"/>
  <c r="N63" i="3" s="1"/>
  <c r="N64" i="3" s="1"/>
  <c r="N65" i="3" s="1"/>
  <c r="N66" i="3" s="1"/>
  <c r="N67" i="3" s="1"/>
  <c r="N68" i="3" s="1"/>
  <c r="N69" i="3" s="1"/>
  <c r="N70" i="3" s="1"/>
  <c r="N71" i="3" s="1"/>
  <c r="N72" i="3" s="1"/>
  <c r="N73" i="3" s="1"/>
  <c r="N74" i="3" s="1"/>
  <c r="N75" i="3" s="1"/>
  <c r="N76" i="3" s="1"/>
  <c r="N77" i="3" s="1"/>
  <c r="N78" i="3" s="1"/>
  <c r="N79" i="3" s="1"/>
  <c r="N80" i="3" s="1"/>
  <c r="N81" i="3" s="1"/>
  <c r="N82" i="3" s="1"/>
  <c r="N83" i="3" s="1"/>
  <c r="N84" i="3" s="1"/>
  <c r="N85" i="3" s="1"/>
  <c r="N86" i="3" s="1"/>
  <c r="N87" i="3" s="1"/>
  <c r="N88" i="3" s="1"/>
  <c r="N89" i="3" s="1"/>
  <c r="N90" i="3" s="1"/>
  <c r="N91" i="3" s="1"/>
  <c r="N92" i="3" s="1"/>
  <c r="N93" i="3" s="1"/>
  <c r="N94" i="3" s="1"/>
  <c r="N95" i="3" s="1"/>
  <c r="N96" i="3" s="1"/>
  <c r="N97" i="3" s="1"/>
  <c r="N98" i="3" s="1"/>
  <c r="N99" i="3" s="1"/>
  <c r="N100" i="3" s="1"/>
  <c r="J104" i="2"/>
  <c r="L104" i="2"/>
  <c r="M104" i="2"/>
  <c r="N3" i="2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2" i="2"/>
  <c r="M4" i="1" l="1"/>
  <c r="M5" i="1"/>
  <c r="M30" i="1"/>
  <c r="M31" i="1"/>
  <c r="M32" i="1"/>
  <c r="M33" i="1"/>
  <c r="M34" i="1"/>
  <c r="M35" i="1"/>
  <c r="M36" i="1"/>
  <c r="M37" i="1"/>
  <c r="M38" i="1"/>
  <c r="M39" i="1"/>
  <c r="M40" i="1"/>
  <c r="M41" i="1"/>
  <c r="M3" i="1"/>
  <c r="M42" i="1" s="1"/>
  <c r="K4" i="1"/>
  <c r="K5" i="1"/>
  <c r="K30" i="1"/>
  <c r="K31" i="1"/>
  <c r="K32" i="1"/>
  <c r="K33" i="1"/>
  <c r="K34" i="1"/>
  <c r="K35" i="1"/>
  <c r="K36" i="1"/>
  <c r="K37" i="1"/>
  <c r="K38" i="1"/>
  <c r="K39" i="1"/>
  <c r="K40" i="1"/>
  <c r="K41" i="1"/>
  <c r="K3" i="1"/>
  <c r="K42" i="1" l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</calcChain>
</file>

<file path=xl/sharedStrings.xml><?xml version="1.0" encoding="utf-8"?>
<sst xmlns="http://schemas.openxmlformats.org/spreadsheetml/2006/main" count="1569" uniqueCount="579">
  <si>
    <t>Pips</t>
  </si>
  <si>
    <t>Profit</t>
  </si>
  <si>
    <t>GBPJPY</t>
  </si>
  <si>
    <t>buy</t>
  </si>
  <si>
    <t>2006.08.15 01:59</t>
  </si>
  <si>
    <t>2006.08.15 09:03</t>
  </si>
  <si>
    <t>sell</t>
  </si>
  <si>
    <t>2006.08.15 22:59</t>
  </si>
  <si>
    <t>2006.08.19 03:29</t>
  </si>
  <si>
    <t>2006.08.22 12:29</t>
  </si>
  <si>
    <t>2006.08.23 00:44</t>
  </si>
  <si>
    <t>2006.08.23 14:59</t>
  </si>
  <si>
    <t>2006.08.23 16:48</t>
  </si>
  <si>
    <t>2006.08.25 07:59</t>
  </si>
  <si>
    <t>2006.08.25 08:56</t>
  </si>
  <si>
    <t>2006.08.28 15:59</t>
  </si>
  <si>
    <t>2006.08.29 21:59</t>
  </si>
  <si>
    <t>2006.09.01 05:59</t>
  </si>
  <si>
    <t>2006.09.01 07:18</t>
  </si>
  <si>
    <t>2006.09.01 18:29</t>
  </si>
  <si>
    <t>2006.09.01 21:30</t>
  </si>
  <si>
    <t>2006.09.07 09:29</t>
  </si>
  <si>
    <t>2006.09.07 15:12</t>
  </si>
  <si>
    <t>2006.09.08 20:29</t>
  </si>
  <si>
    <t>2006.09.09 01:19</t>
  </si>
  <si>
    <t>2006.09.11 19:29</t>
  </si>
  <si>
    <t>2006.09.12 17:36</t>
  </si>
  <si>
    <t>2006.09.14 19:59</t>
  </si>
  <si>
    <t>2006.09.15 22:31</t>
  </si>
  <si>
    <t>2006.09.18 22:59</t>
  </si>
  <si>
    <t>2006.09.19 00:12</t>
  </si>
  <si>
    <t>2006.09.19 11:59</t>
  </si>
  <si>
    <t>2006.09.19 16:40</t>
  </si>
  <si>
    <t>2006.09.19 23:59</t>
  </si>
  <si>
    <t>2006.09.20 01:11</t>
  </si>
  <si>
    <t>2006.09.22 03:29</t>
  </si>
  <si>
    <t>2006.09.22 16:04</t>
  </si>
  <si>
    <t>2006.09.25 16:29</t>
  </si>
  <si>
    <t>2006.09.25 18:33</t>
  </si>
  <si>
    <t>2006.09.27 05:29</t>
  </si>
  <si>
    <t>2006.09.29 00:59</t>
  </si>
  <si>
    <t>2006.09.29 03:28</t>
  </si>
  <si>
    <t>2006.09.29 10:29</t>
  </si>
  <si>
    <t>2006.10.02 07:00</t>
  </si>
  <si>
    <t>2006.10.02 09:59</t>
  </si>
  <si>
    <t>2006.10.05 22:51</t>
  </si>
  <si>
    <t>2006.10.07 05:00</t>
  </si>
  <si>
    <t>2006.10.09 20:03</t>
  </si>
  <si>
    <t>2006.10.09 23:59</t>
  </si>
  <si>
    <t>2006.10.10 02:53</t>
  </si>
  <si>
    <t>2006.10.10 07:29</t>
  </si>
  <si>
    <t>2006.10.10 11:43</t>
  </si>
  <si>
    <t>2006.10.10 17:59</t>
  </si>
  <si>
    <t>2006.10.13 23:29</t>
  </si>
  <si>
    <t>2006.10.16 09:34</t>
  </si>
  <si>
    <t>2006.10.17 01:29</t>
  </si>
  <si>
    <t>2006.10.17 23:10</t>
  </si>
  <si>
    <t>2006.10.20 14:59</t>
  </si>
  <si>
    <t>2006.11.29 01:29</t>
  </si>
  <si>
    <t>2006.12.01 03:29</t>
  </si>
  <si>
    <t>2006.12.05 16:29</t>
  </si>
  <si>
    <t>2006.12.08 01:59</t>
  </si>
  <si>
    <t>2006.12.08 18:53</t>
  </si>
  <si>
    <t>2006.12.08 20:29</t>
  </si>
  <si>
    <t>2006.12.15 23:29</t>
  </si>
  <si>
    <t>2006.12.26 09:29</t>
  </si>
  <si>
    <t>2006.12.27 10:48</t>
  </si>
  <si>
    <t>2006.12.29 10:59</t>
  </si>
  <si>
    <t>2006.12.29 17:51</t>
  </si>
  <si>
    <t>2007.01.02 22:59</t>
  </si>
  <si>
    <t>2007.01.03 23:50</t>
  </si>
  <si>
    <t>2007.01.09 17:59</t>
  </si>
  <si>
    <t>2007.01.11 21:01</t>
  </si>
  <si>
    <t>2007.01.16 16:59</t>
  </si>
  <si>
    <t>2007.01.24 14:59</t>
  </si>
  <si>
    <t>2007.02.02 18:53</t>
  </si>
  <si>
    <t>2007.02.05 10:08</t>
  </si>
  <si>
    <t>2007.02.05 21:14</t>
  </si>
  <si>
    <t>2007.02.06 18:54</t>
  </si>
  <si>
    <t>2007.02.07 12:02</t>
  </si>
  <si>
    <t>2007.02.07 23:08</t>
  </si>
  <si>
    <t>通貨ペア</t>
    <phoneticPr fontId="2"/>
  </si>
  <si>
    <t>売買</t>
    <phoneticPr fontId="2"/>
  </si>
  <si>
    <t>ロット</t>
    <phoneticPr fontId="2"/>
  </si>
  <si>
    <t>Eエントリー時間</t>
    <phoneticPr fontId="2"/>
  </si>
  <si>
    <t>E価格</t>
    <phoneticPr fontId="2"/>
  </si>
  <si>
    <t>損切値</t>
    <phoneticPr fontId="2"/>
  </si>
  <si>
    <t>K決済時間</t>
    <phoneticPr fontId="2"/>
  </si>
  <si>
    <t>K価格</t>
    <phoneticPr fontId="2"/>
  </si>
  <si>
    <t>Pips</t>
    <phoneticPr fontId="2"/>
  </si>
  <si>
    <t>収支（円）</t>
    <phoneticPr fontId="2"/>
  </si>
  <si>
    <t>39戦９勝、勝率23％　最大DD　-606pips　-32628円</t>
    <phoneticPr fontId="2"/>
  </si>
  <si>
    <t>気づき、以前として最大DDが大きい。レンジ相場で負ける。レンジとトレンドのPBの違いがある。</t>
    <phoneticPr fontId="2"/>
  </si>
  <si>
    <t>レンジ時PBはR/Sからの反転PBが威力を発揮。トレンド時は仕掛け1が機能する。</t>
    <phoneticPr fontId="2"/>
  </si>
  <si>
    <t>ポンド円過去検証（時間足）</t>
    <phoneticPr fontId="2"/>
  </si>
  <si>
    <t>仕掛け1はレンジ時に負ける。応用PBは仕掛け1検証にならないので１回だけ試した。</t>
    <phoneticPr fontId="2"/>
  </si>
  <si>
    <t>トレンドを捉えたら、ストップずらしが相当効果アリ！！特に超高値圏でのR/S判定が難しい所。</t>
    <phoneticPr fontId="2"/>
  </si>
  <si>
    <t>資金移動グラフ100万円がゼロライン</t>
    <phoneticPr fontId="2"/>
  </si>
  <si>
    <t>長期足ペナントブレイクなどトレンド発生を捉えると仕掛け1が威力発揮！最後の逆転Vになった。</t>
    <phoneticPr fontId="2"/>
  </si>
  <si>
    <t>2001.07.19 08:59</t>
  </si>
  <si>
    <t>2001.07.19 21:38</t>
  </si>
  <si>
    <t>2001.07.25 19:59</t>
  </si>
  <si>
    <t>2001.08.07 16:16</t>
  </si>
  <si>
    <t>2001.08.10 05:59</t>
  </si>
  <si>
    <t>2001.09.11 13:55</t>
  </si>
  <si>
    <t>2001.10.10 03:59</t>
  </si>
  <si>
    <t>2001.11.02 03:15</t>
  </si>
  <si>
    <t>2001.11.20 03:59</t>
  </si>
  <si>
    <t>2001.11.30 01:37</t>
  </si>
  <si>
    <t>2001.12.06 22:59</t>
  </si>
  <si>
    <t>2001.12.28 18:59</t>
  </si>
  <si>
    <t>2002.01.10 07:59</t>
  </si>
  <si>
    <t>2002.01.28 17:54</t>
  </si>
  <si>
    <t>2002.02.05 03:59</t>
  </si>
  <si>
    <t>2002.02.08 23:52</t>
  </si>
  <si>
    <t>2002.02.20 03:59</t>
  </si>
  <si>
    <t>2002.02.28 23:50</t>
  </si>
  <si>
    <t>2002.03.07 06:59</t>
  </si>
  <si>
    <t>2002.03.25 17:19</t>
  </si>
  <si>
    <t>2002.04.01 10:59</t>
  </si>
  <si>
    <t>2002.04.05 23:10</t>
  </si>
  <si>
    <t>2002.04.15 11:59</t>
  </si>
  <si>
    <t>2002.04.19 01:18</t>
  </si>
  <si>
    <t>2002.04.22 18:59</t>
  </si>
  <si>
    <t>2002.05.21 21:53</t>
  </si>
  <si>
    <t>2002.05.30 08:59</t>
  </si>
  <si>
    <t>2002.05.30 22:26</t>
  </si>
  <si>
    <t>2002.06.11 16:59</t>
  </si>
  <si>
    <t>2002.06.22 00:20</t>
  </si>
  <si>
    <t>2002.07.18 10:59</t>
  </si>
  <si>
    <t>2002.08.12 08:59</t>
  </si>
  <si>
    <t>2002.08.28 20:59</t>
  </si>
  <si>
    <t>2002.08.29 23:47</t>
  </si>
  <si>
    <t>2002.10.01 12:59</t>
  </si>
  <si>
    <t>2002.11.01 22:49</t>
  </si>
  <si>
    <t>2002.11.07 09:59</t>
  </si>
  <si>
    <t>2002.11.07 22:52</t>
  </si>
  <si>
    <t>2002.11.19 18:59</t>
  </si>
  <si>
    <t>2002.11.26 03:25</t>
  </si>
  <si>
    <t>2002.12.09 20:59</t>
  </si>
  <si>
    <t>2002.12.30 22:26</t>
  </si>
  <si>
    <t>2003.01.04 01:58</t>
  </si>
  <si>
    <t>2003.01.14 03:50</t>
  </si>
  <si>
    <t>2003.01.23 04:59</t>
  </si>
  <si>
    <t>2003.01.28 21:16</t>
  </si>
  <si>
    <t>2003.02.06 21:59</t>
  </si>
  <si>
    <t>2003.02.18 10:07</t>
  </si>
  <si>
    <t>2003.02.21 05:59</t>
  </si>
  <si>
    <t>2003.03.13 22:20</t>
  </si>
  <si>
    <t>2003.03.20 01:59</t>
  </si>
  <si>
    <t>2003.04.08 14:49</t>
  </si>
  <si>
    <t>2003.04.15 06:58</t>
  </si>
  <si>
    <t>2003.04.23 21:22</t>
  </si>
  <si>
    <t>2003.05.16 08:59</t>
  </si>
  <si>
    <t>2003.05.19 15:50</t>
  </si>
  <si>
    <t>2003.05.22 02:59</t>
  </si>
  <si>
    <t>2003.06.19 03:59</t>
  </si>
  <si>
    <t>2003.06.26 21:59</t>
  </si>
  <si>
    <t>2003.07.07 17:56</t>
  </si>
  <si>
    <t>2003.08.05 06:59</t>
  </si>
  <si>
    <t>2003.08.06 00:01</t>
  </si>
  <si>
    <t>2003.08.20 01:59</t>
  </si>
  <si>
    <t>2003.09.06 01:59</t>
  </si>
  <si>
    <t>2003.09.11 12:59</t>
  </si>
  <si>
    <t>2003.09.17 00:23</t>
  </si>
  <si>
    <t>2003.10.09 23:59</t>
  </si>
  <si>
    <t>2003.10.24 15:19</t>
  </si>
  <si>
    <t>2003.11.03 10:58</t>
  </si>
  <si>
    <t>2003.11.07 17:28</t>
  </si>
  <si>
    <t>2003.11.08 04:59</t>
  </si>
  <si>
    <t>2003.11.17 10:52</t>
  </si>
  <si>
    <t>2003.11.20 02:59</t>
  </si>
  <si>
    <t>2004.01.13 18:59</t>
  </si>
  <si>
    <t>2004.02.06 13:59</t>
  </si>
  <si>
    <t>2004.03.03 02:29</t>
  </si>
  <si>
    <t>2004.03.16 12:29</t>
  </si>
  <si>
    <t>2004.03.18 13:59</t>
  </si>
  <si>
    <t>2004.03.25 04:29</t>
  </si>
  <si>
    <t>2004.04.20 08:59</t>
  </si>
  <si>
    <t>2004.05.05 07:59</t>
  </si>
  <si>
    <t>2004.05.05 19:25</t>
  </si>
  <si>
    <t>2004.05.18 02:59</t>
  </si>
  <si>
    <t>2004.05.18 19:09</t>
  </si>
  <si>
    <t>2004.05.19 22:59</t>
  </si>
  <si>
    <t>2004.05.20 19:41</t>
  </si>
  <si>
    <t>2004.05.24 17:59</t>
  </si>
  <si>
    <t>2004.05.31 20:00</t>
  </si>
  <si>
    <t>2004.06.09 15:59</t>
  </si>
  <si>
    <t>2004.07.13 23:42</t>
  </si>
  <si>
    <t>2004.07.15 13:29</t>
  </si>
  <si>
    <t>2004.07.20 20:02</t>
  </si>
  <si>
    <t>2004.07.27 22:59</t>
  </si>
  <si>
    <t>2004.08.03 23:04</t>
  </si>
  <si>
    <t>2004.08.14 00:29</t>
  </si>
  <si>
    <t>2004.08.17 21:57</t>
  </si>
  <si>
    <t>2004.09.02 22:29</t>
  </si>
  <si>
    <t>2004.09.13 19:35</t>
  </si>
  <si>
    <t>2004.10.11 10:29</t>
  </si>
  <si>
    <t>2004.12.02 00:59</t>
  </si>
  <si>
    <t>2004.12.08 01:29</t>
  </si>
  <si>
    <t>2004.12.23 11:29</t>
  </si>
  <si>
    <t>2005.01.27 22:29</t>
  </si>
  <si>
    <t>2005.04.05 05:15</t>
  </si>
  <si>
    <t>2005.04.11 21:59</t>
  </si>
  <si>
    <t>2005.04.13 20:10</t>
  </si>
  <si>
    <t>2005.04.19 04:29</t>
  </si>
  <si>
    <t>2005.04.22 17:07</t>
  </si>
  <si>
    <t>2005.04.28 16:29</t>
  </si>
  <si>
    <t>2005.05.13 00:59</t>
  </si>
  <si>
    <t>2005.05.24 02:29</t>
  </si>
  <si>
    <t>2005.06.14 02:08</t>
  </si>
  <si>
    <t>2005.06.23 22:29</t>
  </si>
  <si>
    <t>2005.06.24 17:21</t>
  </si>
  <si>
    <t>2005.06.30 21:59</t>
  </si>
  <si>
    <t>2005.08.09 04:21</t>
  </si>
  <si>
    <t>2005.08.10 18:29</t>
  </si>
  <si>
    <t>2005.09.01 20:44</t>
  </si>
  <si>
    <t>2005.09.06 23:59</t>
  </si>
  <si>
    <t>2005.09.12 15:42</t>
  </si>
  <si>
    <t>2005.10.07 06:59</t>
  </si>
  <si>
    <t>2005.10.08 00:05</t>
  </si>
  <si>
    <t>2005.10.19 21:29</t>
  </si>
  <si>
    <t>2005.12.07 19:29</t>
  </si>
  <si>
    <t>2005.12.20 03:59</t>
  </si>
  <si>
    <t>2006.01.18 04:59</t>
  </si>
  <si>
    <t>2006.01.21 03:59</t>
  </si>
  <si>
    <t>2006.02.27 10:59</t>
  </si>
  <si>
    <t>2006.02.28 06:29</t>
  </si>
  <si>
    <t>2006.03.01 20:01</t>
  </si>
  <si>
    <t>2006.03.06 12:59</t>
  </si>
  <si>
    <t>2006.03.08 10:27</t>
  </si>
  <si>
    <t>2006.03.10 06:29</t>
  </si>
  <si>
    <t>2006.03.17 22:11</t>
  </si>
  <si>
    <t>2006.04.13 19:59</t>
  </si>
  <si>
    <t>2006.04.24 16:01</t>
  </si>
  <si>
    <t>2006.04.28 19:29</t>
  </si>
  <si>
    <t>2006.06.09 23:59</t>
  </si>
  <si>
    <t>2006.06.26 11:29</t>
  </si>
  <si>
    <t>2006.06.27 19:23</t>
  </si>
  <si>
    <t>2006.07.05 07:29</t>
  </si>
  <si>
    <t>2006.07.07 19:15</t>
  </si>
  <si>
    <t>2006.07.18 23:29</t>
  </si>
  <si>
    <t>2006.08.11 20:59</t>
  </si>
  <si>
    <t>2006.08.17 08:29</t>
  </si>
  <si>
    <t>2006.08.18 18:43</t>
  </si>
  <si>
    <t>2006.08.24 00:59</t>
  </si>
  <si>
    <t>2006.09.07 17:56</t>
  </si>
  <si>
    <t>2006.09.07 21:59</t>
  </si>
  <si>
    <t>2006.09.12 22:20</t>
  </si>
  <si>
    <t>2006.09.14 22:29</t>
  </si>
  <si>
    <t>2006.09.29 19:34</t>
  </si>
  <si>
    <t>2006.10.03 03:29</t>
  </si>
  <si>
    <t>2006.10.03 18:35</t>
  </si>
  <si>
    <t>2006.10.04 00:59</t>
  </si>
  <si>
    <t>2006.10.04 07:25</t>
  </si>
  <si>
    <t>2006.10.04 23:59</t>
  </si>
  <si>
    <t>2006.10.05 18:57</t>
  </si>
  <si>
    <t>2006.10.31 09:59</t>
  </si>
  <si>
    <t>2006.10.31 14:40</t>
  </si>
  <si>
    <t>2006.10.31 17:59</t>
  </si>
  <si>
    <t>2006.11.01 01:43</t>
  </si>
  <si>
    <t>2006.11.06 13:59</t>
  </si>
  <si>
    <t>2006.11.08 22:07</t>
  </si>
  <si>
    <t>2006.11.14 14:29</t>
  </si>
  <si>
    <t>2006.11.27 14:42</t>
  </si>
  <si>
    <t>2006.12.06 18:29</t>
  </si>
  <si>
    <t>2006.12.09 00:25</t>
  </si>
  <si>
    <t>2006.12.29 05:59</t>
  </si>
  <si>
    <t>2007.01.04 21:47</t>
  </si>
  <si>
    <t>2007.01.11 19:59</t>
  </si>
  <si>
    <t>2007.01.19 23:29</t>
  </si>
  <si>
    <t>2007.01.30 18:29</t>
  </si>
  <si>
    <t>2007.01.31 16:31</t>
  </si>
  <si>
    <t>2007.02.01 20:59</t>
  </si>
  <si>
    <t>2007.02.02 18:51</t>
  </si>
  <si>
    <t>2007.02.09 16:59</t>
  </si>
  <si>
    <t>2007.02.12 08:00</t>
  </si>
  <si>
    <t>2007.02.15 22:29</t>
  </si>
  <si>
    <t>2007.02.23 01:15</t>
  </si>
  <si>
    <t>2007.03.13 22:29</t>
  </si>
  <si>
    <t>2007.03.20 17:20</t>
  </si>
  <si>
    <t>2007.03.21 15:29</t>
  </si>
  <si>
    <t>2007.05.09 02:59</t>
  </si>
  <si>
    <t>2007.05.10 08:31</t>
  </si>
  <si>
    <t>2007.05.11 01:59</t>
  </si>
  <si>
    <t>2007.05.18 16:33</t>
  </si>
  <si>
    <t>2007.05.21 13:59</t>
  </si>
  <si>
    <t>2007.06.08 17:06</t>
  </si>
  <si>
    <t>2007.06.28 04:29</t>
  </si>
  <si>
    <t>2007.06.29 22:44</t>
  </si>
  <si>
    <t>2007.07.04 01:59</t>
  </si>
  <si>
    <t>2007.07.11 06:48</t>
  </si>
  <si>
    <t>2007.07.13 20:29</t>
  </si>
  <si>
    <t>2007.07.26 20:05</t>
  </si>
  <si>
    <t>2007.08.10 20:29</t>
  </si>
  <si>
    <t>2008.01.17 17:59</t>
  </si>
  <si>
    <t>2008.01.17 21:04</t>
  </si>
  <si>
    <t>2008.01.17 23:29</t>
  </si>
  <si>
    <t>2008.01.19 01:18</t>
  </si>
  <si>
    <t>2008.01.24 02:59</t>
  </si>
  <si>
    <t>2008.01.25 04:25</t>
  </si>
  <si>
    <t>EURJPY</t>
  </si>
  <si>
    <t>2003.02.13 22:59</t>
  </si>
  <si>
    <t>2003.02.17 10:22</t>
  </si>
  <si>
    <t>2003.02.26 01:29</t>
  </si>
  <si>
    <t>2003.03.04 00:44</t>
  </si>
  <si>
    <t>2003.03.12 04:58</t>
  </si>
  <si>
    <t>2003.03.14 10:02</t>
  </si>
  <si>
    <t>2003.03.28 18:29</t>
  </si>
  <si>
    <t>2003.04.07 17:55</t>
  </si>
  <si>
    <t>2003.04.08 00:59</t>
  </si>
  <si>
    <t>2003.04.09 13:12</t>
  </si>
  <si>
    <t>2003.04.16 01:59</t>
  </si>
  <si>
    <t>2003.04.28 12:59</t>
  </si>
  <si>
    <t>2003.04.30 03:59</t>
  </si>
  <si>
    <t>2003.05.29 14:29</t>
  </si>
  <si>
    <t>2003.06.05 10:29</t>
  </si>
  <si>
    <t>2003.06.16 16:58</t>
  </si>
  <si>
    <t>2003.06.19 01:58</t>
  </si>
  <si>
    <t>2003.07.17 17:59</t>
  </si>
  <si>
    <t>2003.07.24 03:29</t>
  </si>
  <si>
    <t>2003.08.01 00:10</t>
  </si>
  <si>
    <t>2003.08.19 00:29</t>
  </si>
  <si>
    <t>2003.08.23 04:29</t>
  </si>
  <si>
    <t>2003.09.02 18:29</t>
  </si>
  <si>
    <t>2003.09.05 22:24</t>
  </si>
  <si>
    <t>2003.10.10 00:59</t>
  </si>
  <si>
    <t>2003.10.23 15:45</t>
  </si>
  <si>
    <t>2003.11.05 06:59</t>
  </si>
  <si>
    <t>2003.11.17 08:01</t>
  </si>
  <si>
    <t>2003.11.27 01:59</t>
  </si>
  <si>
    <t>2003.12.11 09:29</t>
  </si>
  <si>
    <t>2004.01.09 18:59</t>
  </si>
  <si>
    <t>2004.01.15 23:24</t>
  </si>
  <si>
    <t>2004.01.30 00:29</t>
  </si>
  <si>
    <t>2004.02.03 20:50</t>
  </si>
  <si>
    <t>2004.02.06 19:29</t>
  </si>
  <si>
    <t>2004.02.21 02:59</t>
  </si>
  <si>
    <t>2004.02.25 05:59</t>
  </si>
  <si>
    <t>2004.02.26 00:30</t>
  </si>
  <si>
    <t>2004.03.03 04:29</t>
  </si>
  <si>
    <t>2004.03.05 22:31</t>
  </si>
  <si>
    <t>2004.04.01 05:29</t>
  </si>
  <si>
    <t>2004.04.29 22:59</t>
  </si>
  <si>
    <t>2004.05.18 18:59</t>
  </si>
  <si>
    <t>2004.06.09 23:59</t>
  </si>
  <si>
    <t>2004.06.30 23:59</t>
  </si>
  <si>
    <t>2004.07.02 23:59</t>
  </si>
  <si>
    <t>2004.07.29 23:54</t>
  </si>
  <si>
    <t>2004.08.23 13:59</t>
  </si>
  <si>
    <t>2004.09.10 02:14</t>
  </si>
  <si>
    <t>2004.09.22 06:29</t>
  </si>
  <si>
    <t>2004.11.19 23:29</t>
  </si>
  <si>
    <t>2004.12.01 03:29</t>
  </si>
  <si>
    <t>2004.12.07 04:42</t>
  </si>
  <si>
    <t>2004.12.15 01:29</t>
  </si>
  <si>
    <t>2004.12.16 20:30</t>
  </si>
  <si>
    <t>2004.12.24 12:14</t>
  </si>
  <si>
    <t>2004.12.30 16:44</t>
  </si>
  <si>
    <t>2005.01.07 11:29</t>
  </si>
  <si>
    <t>2005.01.13 20:59</t>
  </si>
  <si>
    <t>2005.01.28 04:29</t>
  </si>
  <si>
    <t>2005.02.01 14:24</t>
  </si>
  <si>
    <t>2005.02.02 11:44</t>
  </si>
  <si>
    <t>2005.02.04 19:50</t>
  </si>
  <si>
    <t>2005.02.10 05:14</t>
  </si>
  <si>
    <t>2005.03.22 04:44</t>
  </si>
  <si>
    <t>2005.05.17 03:14</t>
  </si>
  <si>
    <t>2005.05.19 09:44</t>
  </si>
  <si>
    <t>2005.05.20 07:59</t>
  </si>
  <si>
    <t>2005.05.23 19:57</t>
  </si>
  <si>
    <t>2005.05.26 09:59</t>
  </si>
  <si>
    <t>2005.05.27 00:04</t>
  </si>
  <si>
    <t>2005.06.04 02:59</t>
  </si>
  <si>
    <t>2005.06.17 23:40</t>
  </si>
  <si>
    <t>2005.06.24 04:29</t>
  </si>
  <si>
    <t>2005.06.24 20:46</t>
  </si>
  <si>
    <t>2005.07.01 03:59</t>
  </si>
  <si>
    <t>2005.07.04 20:48</t>
  </si>
  <si>
    <t>2005.07.11 16:59</t>
  </si>
  <si>
    <t>2005.07.22 00:40</t>
  </si>
  <si>
    <t>2005.07.28 09:59</t>
  </si>
  <si>
    <t>2005.08.16 17:40</t>
  </si>
  <si>
    <t>2005.08.30 23:59</t>
  </si>
  <si>
    <t>2005.09.12 14:20</t>
  </si>
  <si>
    <t>2005.09.24 01:59</t>
  </si>
  <si>
    <t>2005.09.27 20:18</t>
  </si>
  <si>
    <t>2005.10.01 01:59</t>
  </si>
  <si>
    <t>2005.11.05 01:59</t>
  </si>
  <si>
    <t>2005.11.19 03:59</t>
  </si>
  <si>
    <t>2005.11.22 00:58</t>
  </si>
  <si>
    <t>2005.11.24 11:59</t>
  </si>
  <si>
    <t>2005.12.01 04:52</t>
  </si>
  <si>
    <t>2005.12.22 00:59</t>
  </si>
  <si>
    <t>2006.01.04 18:20</t>
  </si>
  <si>
    <t>2006.02.23 13:59</t>
  </si>
  <si>
    <t>2006.03.11 03:09</t>
  </si>
  <si>
    <t>2006.03.23 13:59</t>
  </si>
  <si>
    <t>2006.03.30 21:53</t>
  </si>
  <si>
    <t>2006.04.04 22:59</t>
  </si>
  <si>
    <t>2006.04.24 16:36</t>
  </si>
  <si>
    <t>2006.05.08 23:59</t>
  </si>
  <si>
    <t>2006.05.24 22:06</t>
  </si>
  <si>
    <t>2006.05.25 06:59</t>
  </si>
  <si>
    <t>2006.05.25 21:57</t>
  </si>
  <si>
    <t>2006.05.31 01:59</t>
  </si>
  <si>
    <t>2006.06.28 15:59</t>
  </si>
  <si>
    <t>2006.07.20 23:59</t>
  </si>
  <si>
    <t>2006.07.28 14:03</t>
  </si>
  <si>
    <t>2006.08.10 09:59</t>
  </si>
  <si>
    <t>2006.08.10 17:13</t>
  </si>
  <si>
    <t>2006.08.17 00:59</t>
  </si>
  <si>
    <t>2006.09.07 20:18</t>
  </si>
  <si>
    <t>2006.09.09 02:59</t>
  </si>
  <si>
    <t>2006.09.11 16:11</t>
  </si>
  <si>
    <t>2006.09.18 07:59</t>
  </si>
  <si>
    <t>2006.09.18 14:42</t>
  </si>
  <si>
    <t>2006.09.26 03:59</t>
  </si>
  <si>
    <t>2006.09.27 23:12</t>
  </si>
  <si>
    <t>2006.09.28 18:59</t>
  </si>
  <si>
    <t>2006.10.25 17:59</t>
  </si>
  <si>
    <t>2006.11.25 00:59</t>
  </si>
  <si>
    <t>2006.12.01 10:59</t>
  </si>
  <si>
    <t>2006.12.29 13:59</t>
  </si>
  <si>
    <t>2007.01.05 08:42</t>
  </si>
  <si>
    <t>2007.01.16 21:59</t>
  </si>
  <si>
    <t>2007.01.23 19:39</t>
  </si>
  <si>
    <t>2007.03.20 11:59</t>
  </si>
  <si>
    <t>2007.04.06 13:15</t>
  </si>
  <si>
    <t>2007.04.11 22:59</t>
  </si>
  <si>
    <t>2007.07.18 23:59</t>
  </si>
  <si>
    <t>2007.08.10 15:59</t>
  </si>
  <si>
    <t>2007.09.19 20:59</t>
  </si>
  <si>
    <t>2007.09.21 17:59</t>
  </si>
  <si>
    <t>2007.10.02 14:59</t>
  </si>
  <si>
    <t>2007.10.08 10:59</t>
  </si>
  <si>
    <t>2007.10.22 07:00</t>
  </si>
  <si>
    <t>2007.11.07 02:59</t>
  </si>
  <si>
    <t>2007.11.08 05:37</t>
  </si>
  <si>
    <t>2007.11.20 06:59</t>
  </si>
  <si>
    <t>2007.11.20 20:49</t>
  </si>
  <si>
    <t>2007.11.23 18:59</t>
  </si>
  <si>
    <t>2007.11.29 04:35</t>
  </si>
  <si>
    <t>2007.12.24 23:59</t>
  </si>
  <si>
    <t>2008.01.03 00:36</t>
  </si>
  <si>
    <t>2008.02.06 05:59</t>
  </si>
  <si>
    <t>2008.02.14 17:10</t>
  </si>
  <si>
    <t>2008.02.21 15:59</t>
  </si>
  <si>
    <t>2008.03.03 08:00</t>
  </si>
  <si>
    <t>2008.03.10 13:59</t>
  </si>
  <si>
    <t>2008.03.11 21:35</t>
  </si>
  <si>
    <t>2008.03.17 08:59</t>
  </si>
  <si>
    <t>2008.04.01 23:55</t>
  </si>
  <si>
    <t>2008.04.02 22:59</t>
  </si>
  <si>
    <t>2008.05.30 06:59</t>
  </si>
  <si>
    <t>2008.06.03 11:59</t>
  </si>
  <si>
    <t>2008.06.05 21:59</t>
  </si>
  <si>
    <t>2008.06.13 11:59</t>
  </si>
  <si>
    <t>2008.06.13 22:11</t>
  </si>
  <si>
    <t>2008.06.26 20:59</t>
  </si>
  <si>
    <t>2008.06.30 15:10</t>
  </si>
  <si>
    <t>2008.07.03 03:59</t>
  </si>
  <si>
    <t>2008.07.15 23:23</t>
  </si>
  <si>
    <t>2008.07.28 09:59</t>
  </si>
  <si>
    <t>2008.07.30 01:09</t>
  </si>
  <si>
    <t>2008.08.11 11:59</t>
  </si>
  <si>
    <t>2008.08.30 00:32</t>
  </si>
  <si>
    <t>2008.09.05 05:59</t>
  </si>
  <si>
    <t>2008.09.22 22:59</t>
  </si>
  <si>
    <t>2008.09.29 13:59</t>
  </si>
  <si>
    <t>2008.10.28 10:59</t>
  </si>
  <si>
    <t>2008.11.07 02:59</t>
  </si>
  <si>
    <t>2008.11.10 20:45</t>
  </si>
  <si>
    <t>2008.11.20 10:59</t>
  </si>
  <si>
    <t>2008.11.25 03:05</t>
  </si>
  <si>
    <t>2008.12.04 19:59</t>
  </si>
  <si>
    <t>2008.12.08 17:01</t>
  </si>
  <si>
    <t>2008.12.16 04:59</t>
  </si>
  <si>
    <t>2009.01.12 09:22</t>
  </si>
  <si>
    <t>2009.01.23 18:59</t>
  </si>
  <si>
    <t>2009.01.27 00:01</t>
  </si>
  <si>
    <t>2009.02.11 07:59</t>
  </si>
  <si>
    <t>2009.02.19 22:46</t>
  </si>
  <si>
    <t>2009.03.04 19:59</t>
  </si>
  <si>
    <t>2009.03.06 05:47</t>
  </si>
  <si>
    <t>2009.03.13 20:59</t>
  </si>
  <si>
    <t>2009.04.28 06:59</t>
  </si>
  <si>
    <t>2009.05.08 00:59</t>
  </si>
  <si>
    <t>2009.05.14 04:16</t>
  </si>
  <si>
    <t>2009.05.26 06:59</t>
  </si>
  <si>
    <t>2009.06.15 15:59</t>
  </si>
  <si>
    <t>2009.07.08 19:59</t>
  </si>
  <si>
    <t>2009.07.16 02:43</t>
  </si>
  <si>
    <t>2009.07.20 07:59</t>
  </si>
  <si>
    <t>2009.09.02 08:37</t>
  </si>
  <si>
    <t>2009.09.11 16:59</t>
  </si>
  <si>
    <t>2009.09.17 20:30</t>
  </si>
  <si>
    <t>2009.09.21 18:59</t>
  </si>
  <si>
    <t>2009.09.23 08:34</t>
  </si>
  <si>
    <t>なんとか100回です。２００３年から２００９年までで・・・</t>
    <phoneticPr fontId="2"/>
  </si>
  <si>
    <t>日足の動きは大きな数字になるので、ロット数0.1でトレード　10万円2％で-2000円でロスカット</t>
    <phoneticPr fontId="2"/>
  </si>
  <si>
    <t>どうも日足でストップずらしができず損切り増。1000pips狙いで損切りが増えた。</t>
    <phoneticPr fontId="2"/>
  </si>
  <si>
    <t>ストップずらしのレベルが掴めなんだ・・・。日足はR/S利確の方が効果があるような気がした。</t>
    <phoneticPr fontId="2"/>
  </si>
  <si>
    <t>2009.10.02 01:59</t>
  </si>
  <si>
    <t>2009.10.09 23:04</t>
  </si>
  <si>
    <t>2009.10.15 09:59</t>
  </si>
  <si>
    <t>2009.11.02 08:00</t>
  </si>
  <si>
    <t>2009.11.07 06:00</t>
  </si>
  <si>
    <t>2009.11.09 16:35</t>
  </si>
  <si>
    <t>2009.11.18 02:59</t>
  </si>
  <si>
    <t>2009.12.05 04:47</t>
  </si>
  <si>
    <t>2009.12.08 15:59</t>
  </si>
  <si>
    <t>2010.01.22 01:45</t>
  </si>
  <si>
    <t>2010.01.27 12:59</t>
  </si>
  <si>
    <t>2010.04.02 21:32</t>
  </si>
  <si>
    <t>2010.04.09 20:59</t>
  </si>
  <si>
    <t>2010.04.17 00:18</t>
  </si>
  <si>
    <t>2010.04.27 00:59</t>
  </si>
  <si>
    <t>2010.04.28 00:54</t>
  </si>
  <si>
    <t>2010.05.04 20:59</t>
  </si>
  <si>
    <t>2010.05.26 06:59</t>
  </si>
  <si>
    <t>2010.06.07 08:59</t>
  </si>
  <si>
    <t>2010.06.15 01:16</t>
  </si>
  <si>
    <t>2010.07.08 09:59</t>
  </si>
  <si>
    <t>2010.08.12 06:08</t>
  </si>
  <si>
    <t>2010.08.16 11:59</t>
  </si>
  <si>
    <t>2010.08.18 02:49</t>
  </si>
  <si>
    <t>2010.08.31 11:59</t>
  </si>
  <si>
    <t>2010.09.03 21:33</t>
  </si>
  <si>
    <t>2010.09.07 16:59</t>
  </si>
  <si>
    <t>2010.09.15 10:39</t>
  </si>
  <si>
    <t>2010.09.25 02:59</t>
  </si>
  <si>
    <t>2010.10.20 03:04</t>
  </si>
  <si>
    <t>2010.10.28 03:59</t>
  </si>
  <si>
    <t>2010.11.03 22:11</t>
  </si>
  <si>
    <t>2010.11.19 10:59</t>
  </si>
  <si>
    <t>2010.11.23 22:44</t>
  </si>
  <si>
    <t>2010.11.30 13:59</t>
  </si>
  <si>
    <t>2010.12.14 00:32</t>
  </si>
  <si>
    <t>2010.12.17 20:59</t>
  </si>
  <si>
    <t>2010.12.18 00:37</t>
  </si>
  <si>
    <t>2011.01.18 04:59</t>
  </si>
  <si>
    <t>2011.01.19 00:24</t>
  </si>
  <si>
    <t>2011.01.21 05:59</t>
  </si>
  <si>
    <t>2011.03.17 05:57</t>
  </si>
  <si>
    <t>2011.03.30 01:59</t>
  </si>
  <si>
    <t>2011.04.13 06:59</t>
  </si>
  <si>
    <t>2011.05.06 07:59</t>
  </si>
  <si>
    <t>2011.06.04 02:59</t>
  </si>
  <si>
    <t>2011.06.10 23:41</t>
  </si>
  <si>
    <t>2011.06.23 23:59</t>
  </si>
  <si>
    <t>2011.06.28 23:10</t>
  </si>
  <si>
    <t>2011.07.09 02:59</t>
  </si>
  <si>
    <t>2011.10.12 21:59</t>
  </si>
  <si>
    <t>2011.10.15 05:00</t>
  </si>
  <si>
    <t>2011.11.15 18:05</t>
  </si>
  <si>
    <t>2011.11.16 16:59</t>
  </si>
  <si>
    <t>2012.01.19 22:59</t>
  </si>
  <si>
    <t>2012.01.24 19:59</t>
  </si>
  <si>
    <t>2012.02.27 22:59</t>
  </si>
  <si>
    <t>2012.03.07 04:59</t>
  </si>
  <si>
    <t>2012.03.08 20:54</t>
  </si>
  <si>
    <t>2012.03.09 01:59</t>
  </si>
  <si>
    <t>2012.04.10 23:10</t>
  </si>
  <si>
    <t>2012.04.16 11:59</t>
  </si>
  <si>
    <t>2012.04.19 17:24</t>
  </si>
  <si>
    <t>2012.04.27 11:59</t>
  </si>
  <si>
    <t>2012.06.05 13:59</t>
  </si>
  <si>
    <t>2012.06.15 04:59</t>
  </si>
  <si>
    <t>2012.06.26 18:18</t>
  </si>
  <si>
    <t>2012.07.12 06:59</t>
  </si>
  <si>
    <t>2012.08.17 18:05</t>
  </si>
  <si>
    <t>2012.09.06 20:59</t>
  </si>
  <si>
    <t>2012.11.05 11:59</t>
  </si>
  <si>
    <t>2012.11.08 12:59</t>
  </si>
  <si>
    <t>2012.11.15 13:51</t>
  </si>
  <si>
    <t>2012.11.30 17:59</t>
  </si>
  <si>
    <t>2013.01.09 03:59</t>
  </si>
  <si>
    <t>137戦35勝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</si>
</sst>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.000"/>
    <numFmt numFmtId="177" formatCode="0.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38" fontId="3" fillId="0" borderId="1" xfId="1" applyFont="1" applyBorder="1">
      <alignment vertical="center"/>
    </xf>
    <xf numFmtId="38" fontId="0" fillId="0" borderId="1" xfId="1" applyFont="1" applyBorder="1">
      <alignment vertical="center"/>
    </xf>
    <xf numFmtId="2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Border="1">
      <alignment vertical="center"/>
    </xf>
    <xf numFmtId="6" fontId="0" fillId="0" borderId="0" xfId="2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  <xf numFmtId="6" fontId="3" fillId="0" borderId="1" xfId="2" applyFont="1" applyBorder="1">
      <alignment vertical="center"/>
    </xf>
    <xf numFmtId="17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6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Sheet1!$N$3:$N$41</c:f>
              <c:numCache>
                <c:formatCode>#,##0_);[Red]\(#,##0\)</c:formatCode>
                <c:ptCount val="39"/>
                <c:pt idx="0">
                  <c:v>998686.0527732902</c:v>
                </c:pt>
                <c:pt idx="1">
                  <c:v>1008858.3737210553</c:v>
                </c:pt>
                <c:pt idx="2">
                  <c:v>1011647.8190630047</c:v>
                </c:pt>
                <c:pt idx="3">
                  <c:v>1010662.3586429724</c:v>
                </c:pt>
                <c:pt idx="4">
                  <c:v>1009100.7000538502</c:v>
                </c:pt>
                <c:pt idx="5">
                  <c:v>1008772.2132471728</c:v>
                </c:pt>
                <c:pt idx="6">
                  <c:v>1007409.8007539039</c:v>
                </c:pt>
                <c:pt idx="7">
                  <c:v>1005875.0673128698</c:v>
                </c:pt>
                <c:pt idx="8">
                  <c:v>1003618.739903069</c:v>
                </c:pt>
                <c:pt idx="9">
                  <c:v>1001077.0059235321</c:v>
                </c:pt>
                <c:pt idx="10">
                  <c:v>1006865.9127625198</c:v>
                </c:pt>
                <c:pt idx="11">
                  <c:v>1002950.9962304789</c:v>
                </c:pt>
                <c:pt idx="12">
                  <c:v>1000624.6634356485</c:v>
                </c:pt>
                <c:pt idx="13">
                  <c:v>997802.90791599313</c:v>
                </c:pt>
                <c:pt idx="14">
                  <c:v>994857.2967151315</c:v>
                </c:pt>
                <c:pt idx="15">
                  <c:v>992320.94776521227</c:v>
                </c:pt>
                <c:pt idx="16">
                  <c:v>989843.83414108725</c:v>
                </c:pt>
                <c:pt idx="17">
                  <c:v>994631.12547118962</c:v>
                </c:pt>
                <c:pt idx="18">
                  <c:v>993387.18362950941</c:v>
                </c:pt>
                <c:pt idx="19">
                  <c:v>991195.4765751207</c:v>
                </c:pt>
                <c:pt idx="20">
                  <c:v>988169.0899299942</c:v>
                </c:pt>
                <c:pt idx="21">
                  <c:v>985923.53257942875</c:v>
                </c:pt>
                <c:pt idx="22">
                  <c:v>984948.84221863165</c:v>
                </c:pt>
                <c:pt idx="23">
                  <c:v>983257.9429186855</c:v>
                </c:pt>
                <c:pt idx="24">
                  <c:v>982444.80344641837</c:v>
                </c:pt>
                <c:pt idx="25">
                  <c:v>980608.50834679534</c:v>
                </c:pt>
                <c:pt idx="26">
                  <c:v>979019.92460958473</c:v>
                </c:pt>
                <c:pt idx="27">
                  <c:v>1001523.9633817979</c:v>
                </c:pt>
                <c:pt idx="28">
                  <c:v>1001141.6262789438</c:v>
                </c:pt>
                <c:pt idx="29">
                  <c:v>998449.11147011234</c:v>
                </c:pt>
                <c:pt idx="30">
                  <c:v>1021760.9046849749</c:v>
                </c:pt>
                <c:pt idx="31">
                  <c:v>1019289.1760904676</c:v>
                </c:pt>
                <c:pt idx="32">
                  <c:v>1017302.10016155</c:v>
                </c:pt>
                <c:pt idx="33">
                  <c:v>1014135.7027463643</c:v>
                </c:pt>
                <c:pt idx="34">
                  <c:v>1030366.1820140001</c:v>
                </c:pt>
                <c:pt idx="35">
                  <c:v>1052385.5681206237</c:v>
                </c:pt>
                <c:pt idx="36">
                  <c:v>1049795.368874528</c:v>
                </c:pt>
                <c:pt idx="37">
                  <c:v>1046849.7576736663</c:v>
                </c:pt>
                <c:pt idx="38">
                  <c:v>1051744.749596122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24064"/>
        <c:axId val="111026176"/>
      </c:lineChart>
      <c:catAx>
        <c:axId val="126424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26176"/>
        <c:crosses val="autoZero"/>
        <c:auto val="1"/>
        <c:lblAlgn val="ctr"/>
        <c:lblOffset val="100"/>
        <c:noMultiLvlLbl val="0"/>
      </c:catAx>
      <c:valAx>
        <c:axId val="1110261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2642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marker>
            <c:symbol val="none"/>
          </c:marker>
          <c:val>
            <c:numRef>
              <c:f>Sheet2!$N$1:$N$103</c:f>
              <c:numCache>
                <c:formatCode>#,##0_);[Red]\(#,##0\)</c:formatCode>
                <c:ptCount val="103"/>
                <c:pt idx="0">
                  <c:v>1000000</c:v>
                </c:pt>
                <c:pt idx="1">
                  <c:v>998274.6365105008</c:v>
                </c:pt>
                <c:pt idx="2">
                  <c:v>996660.20463112544</c:v>
                </c:pt>
                <c:pt idx="3">
                  <c:v>992600.96930533112</c:v>
                </c:pt>
                <c:pt idx="4">
                  <c:v>989287.02207862132</c:v>
                </c:pt>
                <c:pt idx="5">
                  <c:v>987091.0070005384</c:v>
                </c:pt>
                <c:pt idx="6">
                  <c:v>1001112.5471190091</c:v>
                </c:pt>
                <c:pt idx="7">
                  <c:v>997414.10877759825</c:v>
                </c:pt>
                <c:pt idx="8">
                  <c:v>994431.87937533658</c:v>
                </c:pt>
                <c:pt idx="9">
                  <c:v>992466.34356488963</c:v>
                </c:pt>
                <c:pt idx="10">
                  <c:v>988436.18739903078</c:v>
                </c:pt>
                <c:pt idx="11">
                  <c:v>987250.4038772214</c:v>
                </c:pt>
                <c:pt idx="12">
                  <c:v>989108.2390953151</c:v>
                </c:pt>
                <c:pt idx="13">
                  <c:v>996400.64620355424</c:v>
                </c:pt>
                <c:pt idx="14">
                  <c:v>997761.98169089947</c:v>
                </c:pt>
                <c:pt idx="15">
                  <c:v>996552.50403877243</c:v>
                </c:pt>
                <c:pt idx="16">
                  <c:v>996422.18632202502</c:v>
                </c:pt>
                <c:pt idx="17">
                  <c:v>995077.00592353288</c:v>
                </c:pt>
                <c:pt idx="18">
                  <c:v>993718.90145395836</c:v>
                </c:pt>
                <c:pt idx="19">
                  <c:v>992801.29240710859</c:v>
                </c:pt>
                <c:pt idx="20">
                  <c:v>991769.52073236438</c:v>
                </c:pt>
                <c:pt idx="21">
                  <c:v>994609.58535271976</c:v>
                </c:pt>
                <c:pt idx="22">
                  <c:v>992718.3629509965</c:v>
                </c:pt>
                <c:pt idx="23">
                  <c:v>996214.32417878322</c:v>
                </c:pt>
                <c:pt idx="24">
                  <c:v>1001651.0500807756</c:v>
                </c:pt>
                <c:pt idx="25">
                  <c:v>1000006.4620355414</c:v>
                </c:pt>
                <c:pt idx="26">
                  <c:v>997619.81690899318</c:v>
                </c:pt>
                <c:pt idx="27">
                  <c:v>996567.58212170179</c:v>
                </c:pt>
                <c:pt idx="28">
                  <c:v>995084.54496499745</c:v>
                </c:pt>
                <c:pt idx="29">
                  <c:v>1001125.4711900917</c:v>
                </c:pt>
                <c:pt idx="30">
                  <c:v>999288.09908454504</c:v>
                </c:pt>
                <c:pt idx="31">
                  <c:v>998124.93268712983</c:v>
                </c:pt>
                <c:pt idx="32">
                  <c:v>1001139.4722670976</c:v>
                </c:pt>
                <c:pt idx="33">
                  <c:v>999408.72374798066</c:v>
                </c:pt>
                <c:pt idx="34">
                  <c:v>994248.78836833604</c:v>
                </c:pt>
                <c:pt idx="35">
                  <c:v>990465.26655896613</c:v>
                </c:pt>
                <c:pt idx="36">
                  <c:v>988856.21970920847</c:v>
                </c:pt>
                <c:pt idx="37">
                  <c:v>1000314.4857296715</c:v>
                </c:pt>
                <c:pt idx="38">
                  <c:v>1008940.2261712439</c:v>
                </c:pt>
                <c:pt idx="39">
                  <c:v>1012549.2730210016</c:v>
                </c:pt>
                <c:pt idx="40">
                  <c:v>1009974.1518578352</c:v>
                </c:pt>
                <c:pt idx="41">
                  <c:v>1008953.1502423263</c:v>
                </c:pt>
                <c:pt idx="42">
                  <c:v>1006496.4997307485</c:v>
                </c:pt>
                <c:pt idx="43">
                  <c:v>1004897.1459343026</c:v>
                </c:pt>
                <c:pt idx="44">
                  <c:v>1003838.44911147</c:v>
                </c:pt>
                <c:pt idx="45">
                  <c:v>1000835.7565966612</c:v>
                </c:pt>
                <c:pt idx="46">
                  <c:v>999187.93753365637</c:v>
                </c:pt>
                <c:pt idx="47">
                  <c:v>997879.37533656426</c:v>
                </c:pt>
                <c:pt idx="48">
                  <c:v>996343.56488960679</c:v>
                </c:pt>
                <c:pt idx="49">
                  <c:v>993872.91330102307</c:v>
                </c:pt>
                <c:pt idx="50">
                  <c:v>992039.84921917063</c:v>
                </c:pt>
                <c:pt idx="51">
                  <c:v>991500.26925148082</c:v>
                </c:pt>
                <c:pt idx="52">
                  <c:v>1000648.3575659666</c:v>
                </c:pt>
                <c:pt idx="53">
                  <c:v>999462.57404415717</c:v>
                </c:pt>
                <c:pt idx="54">
                  <c:v>997969.84383414104</c:v>
                </c:pt>
                <c:pt idx="55">
                  <c:v>1000790.5223478728</c:v>
                </c:pt>
                <c:pt idx="56">
                  <c:v>999658.58912224008</c:v>
                </c:pt>
                <c:pt idx="57">
                  <c:v>998380.18309100694</c:v>
                </c:pt>
                <c:pt idx="58">
                  <c:v>996314.48572967143</c:v>
                </c:pt>
                <c:pt idx="59">
                  <c:v>994659.12762520183</c:v>
                </c:pt>
                <c:pt idx="60">
                  <c:v>993357.02746365091</c:v>
                </c:pt>
                <c:pt idx="61">
                  <c:v>991999.99999999988</c:v>
                </c:pt>
                <c:pt idx="62">
                  <c:v>998859.45072697883</c:v>
                </c:pt>
                <c:pt idx="63">
                  <c:v>999041.46472805587</c:v>
                </c:pt>
                <c:pt idx="64">
                  <c:v>997044.69574582647</c:v>
                </c:pt>
                <c:pt idx="65">
                  <c:v>994854.06569736113</c:v>
                </c:pt>
                <c:pt idx="66">
                  <c:v>993134.08723747963</c:v>
                </c:pt>
                <c:pt idx="67">
                  <c:v>991337.64135702723</c:v>
                </c:pt>
                <c:pt idx="68">
                  <c:v>989682.28325255762</c:v>
                </c:pt>
                <c:pt idx="69">
                  <c:v>993019.92460958508</c:v>
                </c:pt>
                <c:pt idx="70">
                  <c:v>992547.11900915427</c:v>
                </c:pt>
                <c:pt idx="71">
                  <c:v>991119.00915455003</c:v>
                </c:pt>
                <c:pt idx="72">
                  <c:v>997515.34733441006</c:v>
                </c:pt>
                <c:pt idx="73">
                  <c:v>999287.0220786212</c:v>
                </c:pt>
                <c:pt idx="74">
                  <c:v>998035.54119547631</c:v>
                </c:pt>
                <c:pt idx="75">
                  <c:v>994731.28702207841</c:v>
                </c:pt>
                <c:pt idx="76">
                  <c:v>992984.38341410854</c:v>
                </c:pt>
                <c:pt idx="77">
                  <c:v>992560.04308023665</c:v>
                </c:pt>
                <c:pt idx="78">
                  <c:v>992124.93268712948</c:v>
                </c:pt>
                <c:pt idx="79">
                  <c:v>991312.87022078584</c:v>
                </c:pt>
                <c:pt idx="80">
                  <c:v>990949.91922455537</c:v>
                </c:pt>
                <c:pt idx="81">
                  <c:v>990204.63112547086</c:v>
                </c:pt>
                <c:pt idx="82">
                  <c:v>989712.43941841647</c:v>
                </c:pt>
                <c:pt idx="83">
                  <c:v>988780.82929456083</c:v>
                </c:pt>
                <c:pt idx="84">
                  <c:v>987920.30156165827</c:v>
                </c:pt>
                <c:pt idx="85">
                  <c:v>986012.92407108203</c:v>
                </c:pt>
                <c:pt idx="86">
                  <c:v>992473.88260635396</c:v>
                </c:pt>
                <c:pt idx="87">
                  <c:v>990586.9682283249</c:v>
                </c:pt>
                <c:pt idx="88">
                  <c:v>989795.36887452845</c:v>
                </c:pt>
                <c:pt idx="89">
                  <c:v>988217.55519655324</c:v>
                </c:pt>
                <c:pt idx="90">
                  <c:v>985910.60850834649</c:v>
                </c:pt>
                <c:pt idx="91">
                  <c:v>981068.38987614401</c:v>
                </c:pt>
                <c:pt idx="92">
                  <c:v>990157.24286483543</c:v>
                </c:pt>
                <c:pt idx="93">
                  <c:v>988943.45718901418</c:v>
                </c:pt>
                <c:pt idx="94">
                  <c:v>986680.66774367227</c:v>
                </c:pt>
                <c:pt idx="95">
                  <c:v>984967.15131933196</c:v>
                </c:pt>
                <c:pt idx="96">
                  <c:v>982246.63435648871</c:v>
                </c:pt>
                <c:pt idx="97">
                  <c:v>981459.34302638634</c:v>
                </c:pt>
                <c:pt idx="98">
                  <c:v>978782.98330640781</c:v>
                </c:pt>
                <c:pt idx="99">
                  <c:v>1005674.7442110928</c:v>
                </c:pt>
                <c:pt idx="100">
                  <c:v>1003015.6165858909</c:v>
                </c:pt>
                <c:pt idx="101">
                  <c:v>999407.64674205671</c:v>
                </c:pt>
                <c:pt idx="102">
                  <c:v>992985.46042003192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26624"/>
        <c:axId val="111029632"/>
      </c:lineChart>
      <c:catAx>
        <c:axId val="126426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029632"/>
        <c:crosses val="autoZero"/>
        <c:auto val="1"/>
        <c:lblAlgn val="ctr"/>
        <c:lblOffset val="100"/>
        <c:noMultiLvlLbl val="0"/>
      </c:catAx>
      <c:valAx>
        <c:axId val="111029632"/>
        <c:scaling>
          <c:orientation val="minMax"/>
        </c:scaling>
        <c:delete val="0"/>
        <c:axPos val="l"/>
        <c:majorGridlines/>
        <c:title>
          <c:overlay val="0"/>
        </c:title>
        <c:numFmt formatCode="#,##0_);[Red]\(#,##0\)" sourceLinked="1"/>
        <c:majorTickMark val="none"/>
        <c:minorTickMark val="none"/>
        <c:tickLblPos val="nextTo"/>
        <c:crossAx val="12642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ユーロ円日足!$N$2:$N$100</c:f>
              <c:numCache>
                <c:formatCode>"¥"#,##0_);[Red]\("¥"#,##0\)</c:formatCode>
                <c:ptCount val="99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1920"/>
        <c:axId val="111031360"/>
      </c:lineChart>
      <c:catAx>
        <c:axId val="12648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31360"/>
        <c:crosses val="autoZero"/>
        <c:auto val="1"/>
        <c:lblAlgn val="ctr"/>
        <c:lblOffset val="100"/>
        <c:noMultiLvlLbl val="0"/>
      </c:catAx>
      <c:valAx>
        <c:axId val="111031360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126481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Sheet3!$N$2:$N$138</c:f>
              <c:numCache>
                <c:formatCode>"¥"#,##0_);[Red]\("¥"#,##0\)</c:formatCode>
                <c:ptCount val="137"/>
                <c:pt idx="0">
                  <c:v>98954.334948842225</c:v>
                </c:pt>
                <c:pt idx="1">
                  <c:v>97386.2143241788</c:v>
                </c:pt>
                <c:pt idx="2">
                  <c:v>95820.140010770061</c:v>
                </c:pt>
                <c:pt idx="3">
                  <c:v>94510.823909531522</c:v>
                </c:pt>
                <c:pt idx="4">
                  <c:v>93391.383952611752</c:v>
                </c:pt>
                <c:pt idx="5">
                  <c:v>96568.443726440528</c:v>
                </c:pt>
                <c:pt idx="6">
                  <c:v>104107.37749057623</c:v>
                </c:pt>
                <c:pt idx="7">
                  <c:v>101750.99623047932</c:v>
                </c:pt>
                <c:pt idx="8">
                  <c:v>107351.31933225639</c:v>
                </c:pt>
                <c:pt idx="9">
                  <c:v>106235.97199784606</c:v>
                </c:pt>
                <c:pt idx="10">
                  <c:v>111857.83521809379</c:v>
                </c:pt>
                <c:pt idx="11">
                  <c:v>110269.57458266028</c:v>
                </c:pt>
                <c:pt idx="12">
                  <c:v>108195.47657512123</c:v>
                </c:pt>
                <c:pt idx="13">
                  <c:v>106205.70813139479</c:v>
                </c:pt>
                <c:pt idx="14">
                  <c:v>108219.60150780836</c:v>
                </c:pt>
                <c:pt idx="15">
                  <c:v>106068.92837910618</c:v>
                </c:pt>
                <c:pt idx="16">
                  <c:v>104410.98546042012</c:v>
                </c:pt>
                <c:pt idx="17">
                  <c:v>107566.50511577823</c:v>
                </c:pt>
                <c:pt idx="18">
                  <c:v>106586.75282714062</c:v>
                </c:pt>
                <c:pt idx="19">
                  <c:v>104760.36618201408</c:v>
                </c:pt>
                <c:pt idx="20">
                  <c:v>111922.34787291339</c:v>
                </c:pt>
                <c:pt idx="21">
                  <c:v>117091.8686052774</c:v>
                </c:pt>
                <c:pt idx="22">
                  <c:v>116445.5573505655</c:v>
                </c:pt>
                <c:pt idx="23">
                  <c:v>118276.35971997851</c:v>
                </c:pt>
                <c:pt idx="24">
                  <c:v>118782.44480344647</c:v>
                </c:pt>
                <c:pt idx="25">
                  <c:v>117920.73236402807</c:v>
                </c:pt>
                <c:pt idx="26">
                  <c:v>119378.78298330645</c:v>
                </c:pt>
                <c:pt idx="27">
                  <c:v>118019.49380721597</c:v>
                </c:pt>
                <c:pt idx="28">
                  <c:v>119322.56327409805</c:v>
                </c:pt>
                <c:pt idx="29">
                  <c:v>121950.35002692518</c:v>
                </c:pt>
                <c:pt idx="30">
                  <c:v>120798.16908993004</c:v>
                </c:pt>
                <c:pt idx="31">
                  <c:v>119989.44534194942</c:v>
                </c:pt>
                <c:pt idx="32">
                  <c:v>123317.28594507274</c:v>
                </c:pt>
                <c:pt idx="33">
                  <c:v>122472.69789983849</c:v>
                </c:pt>
                <c:pt idx="34">
                  <c:v>121828.10985460423</c:v>
                </c:pt>
                <c:pt idx="35">
                  <c:v>121127.73290253102</c:v>
                </c:pt>
                <c:pt idx="36">
                  <c:v>119690.79159935383</c:v>
                </c:pt>
                <c:pt idx="37">
                  <c:v>118632.09477652134</c:v>
                </c:pt>
                <c:pt idx="38">
                  <c:v>116958.53527194406</c:v>
                </c:pt>
                <c:pt idx="39">
                  <c:v>116315.45503500274</c:v>
                </c:pt>
                <c:pt idx="40">
                  <c:v>115204.52342487889</c:v>
                </c:pt>
                <c:pt idx="41">
                  <c:v>114225.74044157247</c:v>
                </c:pt>
                <c:pt idx="42">
                  <c:v>113463.2202477114</c:v>
                </c:pt>
                <c:pt idx="43">
                  <c:v>116909.53150242328</c:v>
                </c:pt>
                <c:pt idx="44">
                  <c:v>116303.28486806678</c:v>
                </c:pt>
                <c:pt idx="45">
                  <c:v>117413.57027463651</c:v>
                </c:pt>
                <c:pt idx="46">
                  <c:v>116049.64997307485</c:v>
                </c:pt>
                <c:pt idx="47">
                  <c:v>114521.05546580507</c:v>
                </c:pt>
                <c:pt idx="48">
                  <c:v>113403.66182014003</c:v>
                </c:pt>
                <c:pt idx="49">
                  <c:v>111968.33602584817</c:v>
                </c:pt>
                <c:pt idx="50">
                  <c:v>109427.14054927306</c:v>
                </c:pt>
                <c:pt idx="51">
                  <c:v>108289.82229402267</c:v>
                </c:pt>
                <c:pt idx="52">
                  <c:v>110357.56596661288</c:v>
                </c:pt>
                <c:pt idx="53">
                  <c:v>109244.15724286491</c:v>
                </c:pt>
                <c:pt idx="54">
                  <c:v>108437.69520732372</c:v>
                </c:pt>
                <c:pt idx="55">
                  <c:v>107446.63435648904</c:v>
                </c:pt>
                <c:pt idx="56">
                  <c:v>106921.91707054396</c:v>
                </c:pt>
                <c:pt idx="57">
                  <c:v>106424.77113624132</c:v>
                </c:pt>
                <c:pt idx="58">
                  <c:v>105777.49057619821</c:v>
                </c:pt>
                <c:pt idx="59">
                  <c:v>105863.54334948848</c:v>
                </c:pt>
                <c:pt idx="60">
                  <c:v>107435.86429725369</c:v>
                </c:pt>
                <c:pt idx="61">
                  <c:v>106354.87345180406</c:v>
                </c:pt>
                <c:pt idx="62">
                  <c:v>108301.34625740448</c:v>
                </c:pt>
                <c:pt idx="63">
                  <c:v>111565.32040926231</c:v>
                </c:pt>
                <c:pt idx="64">
                  <c:v>120073.55950457734</c:v>
                </c:pt>
                <c:pt idx="65">
                  <c:v>119653.41949380729</c:v>
                </c:pt>
                <c:pt idx="66">
                  <c:v>121699.62304792681</c:v>
                </c:pt>
                <c:pt idx="67">
                  <c:v>119440.38772213252</c:v>
                </c:pt>
                <c:pt idx="68">
                  <c:v>117828.54065697367</c:v>
                </c:pt>
                <c:pt idx="69">
                  <c:v>115426.70974690367</c:v>
                </c:pt>
                <c:pt idx="70">
                  <c:v>112202.69251480888</c:v>
                </c:pt>
                <c:pt idx="71">
                  <c:v>109384.16801292413</c:v>
                </c:pt>
                <c:pt idx="72">
                  <c:v>107274.95961227792</c:v>
                </c:pt>
                <c:pt idx="73">
                  <c:v>105442.7571351643</c:v>
                </c:pt>
                <c:pt idx="74">
                  <c:v>103910.28540656979</c:v>
                </c:pt>
                <c:pt idx="75">
                  <c:v>99520.193861066291</c:v>
                </c:pt>
                <c:pt idx="76">
                  <c:v>103838.87991383957</c:v>
                </c:pt>
                <c:pt idx="77">
                  <c:v>102208.18524501887</c:v>
                </c:pt>
                <c:pt idx="78">
                  <c:v>101333.33333333337</c:v>
                </c:pt>
                <c:pt idx="79">
                  <c:v>98874.959612277933</c:v>
                </c:pt>
                <c:pt idx="80">
                  <c:v>97046.957458266101</c:v>
                </c:pt>
                <c:pt idx="81">
                  <c:v>96046.095853527266</c:v>
                </c:pt>
                <c:pt idx="82">
                  <c:v>101705.76198169097</c:v>
                </c:pt>
                <c:pt idx="83">
                  <c:v>99347.011308562272</c:v>
                </c:pt>
                <c:pt idx="84">
                  <c:v>141436.29509962312</c:v>
                </c:pt>
                <c:pt idx="85">
                  <c:v>137748.94991922463</c:v>
                </c:pt>
                <c:pt idx="86">
                  <c:v>132529.99461497043</c:v>
                </c:pt>
                <c:pt idx="87">
                  <c:v>129331.17932148631</c:v>
                </c:pt>
                <c:pt idx="88">
                  <c:v>126025.09423801834</c:v>
                </c:pt>
                <c:pt idx="89">
                  <c:v>121108.13139472269</c:v>
                </c:pt>
                <c:pt idx="90">
                  <c:v>118208.40064620356</c:v>
                </c:pt>
                <c:pt idx="91">
                  <c:v>116763.92030156167</c:v>
                </c:pt>
                <c:pt idx="92">
                  <c:v>116214.53957996771</c:v>
                </c:pt>
                <c:pt idx="93">
                  <c:v>113037.26440495426</c:v>
                </c:pt>
                <c:pt idx="94">
                  <c:v>117119.00915455037</c:v>
                </c:pt>
                <c:pt idx="95">
                  <c:v>114877.97522886377</c:v>
                </c:pt>
                <c:pt idx="96">
                  <c:v>113196.87668282176</c:v>
                </c:pt>
                <c:pt idx="97">
                  <c:v>111409.6930533118</c:v>
                </c:pt>
                <c:pt idx="98">
                  <c:v>110516.20893914918</c:v>
                </c:pt>
                <c:pt idx="99">
                  <c:v>109085.29886914379</c:v>
                </c:pt>
                <c:pt idx="100">
                  <c:v>107415.93968766829</c:v>
                </c:pt>
                <c:pt idx="101">
                  <c:v>106023.9095315024</c:v>
                </c:pt>
                <c:pt idx="102">
                  <c:v>104084.65266558963</c:v>
                </c:pt>
                <c:pt idx="103">
                  <c:v>109306.40818524497</c:v>
                </c:pt>
                <c:pt idx="104">
                  <c:v>107027.46365105004</c:v>
                </c:pt>
                <c:pt idx="105">
                  <c:v>105608.1852450188</c:v>
                </c:pt>
                <c:pt idx="106">
                  <c:v>103406.67743672586</c:v>
                </c:pt>
                <c:pt idx="107">
                  <c:v>116362.95099623044</c:v>
                </c:pt>
                <c:pt idx="108">
                  <c:v>112587.72213247168</c:v>
                </c:pt>
                <c:pt idx="109">
                  <c:v>110803.87722132467</c:v>
                </c:pt>
                <c:pt idx="110">
                  <c:v>109984.70651588579</c:v>
                </c:pt>
                <c:pt idx="111">
                  <c:v>107294.1303177167</c:v>
                </c:pt>
                <c:pt idx="112">
                  <c:v>105618.09369951529</c:v>
                </c:pt>
                <c:pt idx="113">
                  <c:v>104084.6526655896</c:v>
                </c:pt>
                <c:pt idx="114">
                  <c:v>102734.73344103387</c:v>
                </c:pt>
                <c:pt idx="115">
                  <c:v>101325.04038772207</c:v>
                </c:pt>
                <c:pt idx="116">
                  <c:v>99594.399569197572</c:v>
                </c:pt>
                <c:pt idx="117">
                  <c:v>98791.92245557344</c:v>
                </c:pt>
                <c:pt idx="118">
                  <c:v>97612.277867528217</c:v>
                </c:pt>
                <c:pt idx="119">
                  <c:v>96361.873990306893</c:v>
                </c:pt>
                <c:pt idx="120">
                  <c:v>101660.63543349483</c:v>
                </c:pt>
                <c:pt idx="121">
                  <c:v>101003.5541195476</c:v>
                </c:pt>
                <c:pt idx="122">
                  <c:v>98671.405492730148</c:v>
                </c:pt>
                <c:pt idx="123">
                  <c:v>96545.288099084486</c:v>
                </c:pt>
                <c:pt idx="124">
                  <c:v>105592.0301561658</c:v>
                </c:pt>
                <c:pt idx="125">
                  <c:v>102782.22940226164</c:v>
                </c:pt>
                <c:pt idx="126">
                  <c:v>107564.02800215395</c:v>
                </c:pt>
                <c:pt idx="127">
                  <c:v>115372.2132471728</c:v>
                </c:pt>
                <c:pt idx="128">
                  <c:v>112989.44534194934</c:v>
                </c:pt>
                <c:pt idx="129">
                  <c:v>110725.2557889068</c:v>
                </c:pt>
                <c:pt idx="130">
                  <c:v>108759.07377490572</c:v>
                </c:pt>
                <c:pt idx="131">
                  <c:v>118053.52719439953</c:v>
                </c:pt>
                <c:pt idx="132">
                  <c:v>116817.33979536884</c:v>
                </c:pt>
                <c:pt idx="133">
                  <c:v>115970.16693591811</c:v>
                </c:pt>
                <c:pt idx="134">
                  <c:v>120353.47334410336</c:v>
                </c:pt>
                <c:pt idx="135">
                  <c:v>119233.8179859989</c:v>
                </c:pt>
                <c:pt idx="136">
                  <c:v>126288.09908454496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4272"/>
        <c:axId val="133143296"/>
      </c:lineChart>
      <c:catAx>
        <c:axId val="49334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143296"/>
        <c:crosses val="autoZero"/>
        <c:auto val="1"/>
        <c:lblAlgn val="ctr"/>
        <c:lblOffset val="100"/>
        <c:noMultiLvlLbl val="0"/>
      </c:catAx>
      <c:valAx>
        <c:axId val="133143296"/>
        <c:scaling>
          <c:orientation val="minMax"/>
        </c:scaling>
        <c:delete val="0"/>
        <c:axPos val="l"/>
        <c:majorGridlines/>
        <c:numFmt formatCode="&quot;¥&quot;#,##0_);[Red]\(&quot;¥&quot;#,##0\)" sourceLinked="1"/>
        <c:majorTickMark val="out"/>
        <c:minorTickMark val="none"/>
        <c:tickLblPos val="nextTo"/>
        <c:crossAx val="4933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13</xdr:col>
      <xdr:colOff>752475</xdr:colOff>
      <xdr:row>61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112</xdr:row>
      <xdr:rowOff>57150</xdr:rowOff>
    </xdr:from>
    <xdr:to>
      <xdr:col>13</xdr:col>
      <xdr:colOff>676275</xdr:colOff>
      <xdr:row>131</xdr:row>
      <xdr:rowOff>19049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86915</xdr:rowOff>
    </xdr:from>
    <xdr:to>
      <xdr:col>13</xdr:col>
      <xdr:colOff>654844</xdr:colOff>
      <xdr:row>116</xdr:row>
      <xdr:rowOff>59530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140</xdr:row>
      <xdr:rowOff>9525</xdr:rowOff>
    </xdr:from>
    <xdr:to>
      <xdr:col>13</xdr:col>
      <xdr:colOff>666750</xdr:colOff>
      <xdr:row>156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A2" sqref="A2:N2"/>
    </sheetView>
  </sheetViews>
  <sheetFormatPr defaultRowHeight="13.5" x14ac:dyDescent="0.15"/>
  <cols>
    <col min="1" max="1" width="3.25" customWidth="1"/>
    <col min="2" max="2" width="8.125" customWidth="1"/>
    <col min="3" max="3" width="5" customWidth="1"/>
    <col min="4" max="4" width="4.75" customWidth="1"/>
    <col min="5" max="5" width="15" customWidth="1"/>
    <col min="6" max="6" width="8.125" customWidth="1"/>
    <col min="7" max="7" width="7.75" customWidth="1"/>
    <col min="8" max="8" width="14.625" customWidth="1"/>
    <col min="9" max="9" width="8.125" customWidth="1"/>
    <col min="10" max="10" width="0.125" customWidth="1"/>
    <col min="11" max="11" width="4.625" customWidth="1"/>
    <col min="12" max="12" width="0.375" hidden="1" customWidth="1"/>
    <col min="13" max="13" width="8.625" style="5" customWidth="1"/>
    <col min="14" max="14" width="10.625" customWidth="1"/>
    <col min="15" max="15" width="5" customWidth="1"/>
    <col min="16" max="16" width="8" customWidth="1"/>
    <col min="17" max="23" width="5.75" customWidth="1"/>
  </cols>
  <sheetData>
    <row r="1" spans="1:16" s="4" customFormat="1" ht="19.5" customHeight="1" x14ac:dyDescent="0.15">
      <c r="A1" s="31" t="s">
        <v>94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6" x14ac:dyDescent="0.15">
      <c r="A2" s="6"/>
      <c r="B2" s="7" t="s">
        <v>81</v>
      </c>
      <c r="C2" s="7" t="s">
        <v>82</v>
      </c>
      <c r="D2" s="8" t="s">
        <v>83</v>
      </c>
      <c r="E2" s="8" t="s">
        <v>84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0</v>
      </c>
      <c r="K2" s="8" t="s">
        <v>89</v>
      </c>
      <c r="L2" s="9" t="s">
        <v>1</v>
      </c>
      <c r="M2" s="10" t="s">
        <v>90</v>
      </c>
      <c r="N2" s="11">
        <v>1000000</v>
      </c>
    </row>
    <row r="3" spans="1:16" x14ac:dyDescent="0.15">
      <c r="A3" s="6">
        <v>1</v>
      </c>
      <c r="B3" s="7" t="s">
        <v>2</v>
      </c>
      <c r="C3" s="7" t="s">
        <v>3</v>
      </c>
      <c r="D3" s="12">
        <v>0.5</v>
      </c>
      <c r="E3" s="8" t="s">
        <v>4</v>
      </c>
      <c r="F3" s="13">
        <v>220.261</v>
      </c>
      <c r="G3" s="13">
        <v>220.017</v>
      </c>
      <c r="H3" s="8" t="s">
        <v>5</v>
      </c>
      <c r="I3" s="13">
        <v>220.017</v>
      </c>
      <c r="J3" s="8">
        <v>-244</v>
      </c>
      <c r="K3" s="9">
        <f>J3/10</f>
        <v>-24.4</v>
      </c>
      <c r="L3" s="12">
        <v>-13.139472267097458</v>
      </c>
      <c r="M3" s="11">
        <f>L3*100</f>
        <v>-1313.9472267097458</v>
      </c>
      <c r="N3" s="14">
        <f>N2+M3</f>
        <v>998686.0527732902</v>
      </c>
    </row>
    <row r="4" spans="1:16" x14ac:dyDescent="0.15">
      <c r="A4" s="6">
        <v>2</v>
      </c>
      <c r="B4" s="7" t="s">
        <v>2</v>
      </c>
      <c r="C4" s="7" t="s">
        <v>6</v>
      </c>
      <c r="D4" s="12">
        <v>0.5</v>
      </c>
      <c r="E4" s="8" t="s">
        <v>7</v>
      </c>
      <c r="F4" s="13">
        <v>219.79</v>
      </c>
      <c r="G4" s="13">
        <v>220.30199999999999</v>
      </c>
      <c r="H4" s="8" t="s">
        <v>8</v>
      </c>
      <c r="I4" s="13">
        <v>217.90100000000001</v>
      </c>
      <c r="J4" s="8">
        <v>1889</v>
      </c>
      <c r="K4" s="9">
        <f t="shared" ref="K4:K41" si="0">J4/10</f>
        <v>188.9</v>
      </c>
      <c r="L4" s="12">
        <v>101.72320947765115</v>
      </c>
      <c r="M4" s="11">
        <f t="shared" ref="M4:M41" si="1">L4*100</f>
        <v>10172.320947765114</v>
      </c>
      <c r="N4" s="14">
        <f t="shared" ref="N4:N41" si="2">N3+M4</f>
        <v>1008858.3737210553</v>
      </c>
    </row>
    <row r="5" spans="1:16" x14ac:dyDescent="0.15">
      <c r="A5" s="6">
        <v>3</v>
      </c>
      <c r="B5" s="7" t="s">
        <v>2</v>
      </c>
      <c r="C5" s="7" t="s">
        <v>3</v>
      </c>
      <c r="D5" s="12">
        <v>0.5</v>
      </c>
      <c r="E5" s="8" t="s">
        <v>9</v>
      </c>
      <c r="F5" s="13">
        <v>219.661</v>
      </c>
      <c r="G5" s="13">
        <v>219.4</v>
      </c>
      <c r="H5" s="8" t="s">
        <v>10</v>
      </c>
      <c r="I5" s="13">
        <v>220.179</v>
      </c>
      <c r="J5" s="8">
        <v>518</v>
      </c>
      <c r="K5" s="9">
        <f t="shared" si="0"/>
        <v>51.8</v>
      </c>
      <c r="L5" s="12">
        <v>27.89445341949385</v>
      </c>
      <c r="M5" s="11">
        <f t="shared" si="1"/>
        <v>2789.4453419493848</v>
      </c>
      <c r="N5" s="14">
        <f t="shared" si="2"/>
        <v>1011647.8190630047</v>
      </c>
    </row>
    <row r="6" spans="1:16" x14ac:dyDescent="0.15">
      <c r="A6" s="6">
        <v>4</v>
      </c>
      <c r="B6" s="7" t="s">
        <v>2</v>
      </c>
      <c r="C6" s="7" t="s">
        <v>6</v>
      </c>
      <c r="D6" s="12">
        <v>0.5</v>
      </c>
      <c r="E6" s="8" t="s">
        <v>11</v>
      </c>
      <c r="F6" s="13">
        <v>219.64000000000001</v>
      </c>
      <c r="G6" s="13">
        <v>219.82300000000001</v>
      </c>
      <c r="H6" s="8" t="s">
        <v>12</v>
      </c>
      <c r="I6" s="13">
        <v>219.82300000000001</v>
      </c>
      <c r="J6" s="8">
        <v>-183</v>
      </c>
      <c r="K6" s="9">
        <v>-18.3</v>
      </c>
      <c r="L6" s="12">
        <v>-9.8546042003227114</v>
      </c>
      <c r="M6" s="11">
        <v>-985.46042003227114</v>
      </c>
      <c r="N6" s="14">
        <f t="shared" si="2"/>
        <v>1010662.3586429724</v>
      </c>
    </row>
    <row r="7" spans="1:16" x14ac:dyDescent="0.15">
      <c r="A7" s="6">
        <v>5</v>
      </c>
      <c r="B7" s="7" t="s">
        <v>2</v>
      </c>
      <c r="C7" s="7" t="s">
        <v>6</v>
      </c>
      <c r="D7" s="12">
        <v>0.5</v>
      </c>
      <c r="E7" s="8" t="s">
        <v>13</v>
      </c>
      <c r="F7" s="13">
        <v>219.81</v>
      </c>
      <c r="G7" s="13">
        <v>220.1</v>
      </c>
      <c r="H7" s="8" t="s">
        <v>14</v>
      </c>
      <c r="I7" s="13">
        <v>220.1</v>
      </c>
      <c r="J7" s="8">
        <v>-290</v>
      </c>
      <c r="K7" s="9">
        <v>-29</v>
      </c>
      <c r="L7" s="12">
        <v>-15.616585891221975</v>
      </c>
      <c r="M7" s="11">
        <v>-1561.6585891221976</v>
      </c>
      <c r="N7" s="14">
        <f t="shared" si="2"/>
        <v>1009100.7000538502</v>
      </c>
      <c r="P7" s="5"/>
    </row>
    <row r="8" spans="1:16" x14ac:dyDescent="0.15">
      <c r="A8" s="6">
        <v>6</v>
      </c>
      <c r="B8" s="7" t="s">
        <v>2</v>
      </c>
      <c r="C8" s="7" t="s">
        <v>3</v>
      </c>
      <c r="D8" s="12">
        <v>0.5</v>
      </c>
      <c r="E8" s="8" t="s">
        <v>15</v>
      </c>
      <c r="F8" s="13">
        <v>221.501</v>
      </c>
      <c r="G8" s="13">
        <v>221.155</v>
      </c>
      <c r="H8" s="8" t="s">
        <v>16</v>
      </c>
      <c r="I8" s="13">
        <v>221.44</v>
      </c>
      <c r="J8" s="8">
        <v>-61</v>
      </c>
      <c r="K8" s="9">
        <v>-6.1</v>
      </c>
      <c r="L8" s="12">
        <v>-3.2848680667747474</v>
      </c>
      <c r="M8" s="11">
        <v>-328.48680667747476</v>
      </c>
      <c r="N8" s="14">
        <f t="shared" si="2"/>
        <v>1008772.2132471728</v>
      </c>
      <c r="P8" s="5"/>
    </row>
    <row r="9" spans="1:16" x14ac:dyDescent="0.15">
      <c r="A9" s="6">
        <v>7</v>
      </c>
      <c r="B9" s="7" t="s">
        <v>2</v>
      </c>
      <c r="C9" s="7" t="s">
        <v>3</v>
      </c>
      <c r="D9" s="12">
        <v>0.5</v>
      </c>
      <c r="E9" s="8" t="s">
        <v>17</v>
      </c>
      <c r="F9" s="13">
        <v>223.56100000000001</v>
      </c>
      <c r="G9" s="13">
        <v>223.30799999999999</v>
      </c>
      <c r="H9" s="8" t="s">
        <v>18</v>
      </c>
      <c r="I9" s="13">
        <v>223.30799999999999</v>
      </c>
      <c r="J9" s="8">
        <v>-253</v>
      </c>
      <c r="K9" s="9">
        <v>-25.3</v>
      </c>
      <c r="L9" s="12">
        <v>-13.624124932687904</v>
      </c>
      <c r="M9" s="11">
        <v>-1362.4124932687903</v>
      </c>
      <c r="N9" s="14">
        <f t="shared" si="2"/>
        <v>1007409.8007539039</v>
      </c>
      <c r="P9" s="5"/>
    </row>
    <row r="10" spans="1:16" x14ac:dyDescent="0.15">
      <c r="A10" s="6">
        <v>8</v>
      </c>
      <c r="B10" s="7" t="s">
        <v>2</v>
      </c>
      <c r="C10" s="7" t="s">
        <v>3</v>
      </c>
      <c r="D10" s="12">
        <v>0.5</v>
      </c>
      <c r="E10" s="8" t="s">
        <v>19</v>
      </c>
      <c r="F10" s="13">
        <v>223.36100000000002</v>
      </c>
      <c r="G10" s="13">
        <v>223.07599999999999</v>
      </c>
      <c r="H10" s="8" t="s">
        <v>20</v>
      </c>
      <c r="I10" s="13">
        <v>223.07599999999999</v>
      </c>
      <c r="J10" s="8">
        <v>-285</v>
      </c>
      <c r="K10" s="9">
        <v>-28.5</v>
      </c>
      <c r="L10" s="12">
        <v>-15.347334410340606</v>
      </c>
      <c r="M10" s="11">
        <v>-1534.7334410340607</v>
      </c>
      <c r="N10" s="14">
        <f t="shared" si="2"/>
        <v>1005875.0673128698</v>
      </c>
      <c r="P10" s="5"/>
    </row>
    <row r="11" spans="1:16" x14ac:dyDescent="0.15">
      <c r="A11" s="6">
        <v>9</v>
      </c>
      <c r="B11" s="7" t="s">
        <v>2</v>
      </c>
      <c r="C11" s="7" t="s">
        <v>3</v>
      </c>
      <c r="D11" s="12">
        <v>0.5</v>
      </c>
      <c r="E11" s="8" t="s">
        <v>21</v>
      </c>
      <c r="F11" s="13">
        <v>220.03100000000001</v>
      </c>
      <c r="G11" s="13">
        <v>219.61199999999999</v>
      </c>
      <c r="H11" s="8" t="s">
        <v>22</v>
      </c>
      <c r="I11" s="13">
        <v>219.61199999999999</v>
      </c>
      <c r="J11" s="8">
        <v>-419</v>
      </c>
      <c r="K11" s="9">
        <v>-41.9</v>
      </c>
      <c r="L11" s="12">
        <v>-22.563274098008144</v>
      </c>
      <c r="M11" s="11">
        <v>-2256.3274098008142</v>
      </c>
      <c r="N11" s="14">
        <f t="shared" si="2"/>
        <v>1003618.739903069</v>
      </c>
      <c r="P11" s="5"/>
    </row>
    <row r="12" spans="1:16" x14ac:dyDescent="0.15">
      <c r="A12" s="6">
        <v>10</v>
      </c>
      <c r="B12" s="7" t="s">
        <v>2</v>
      </c>
      <c r="C12" s="7" t="s">
        <v>6</v>
      </c>
      <c r="D12" s="12">
        <v>0.5</v>
      </c>
      <c r="E12" s="8" t="s">
        <v>23</v>
      </c>
      <c r="F12" s="13">
        <v>217.66</v>
      </c>
      <c r="G12" s="13">
        <v>218.13200000000001</v>
      </c>
      <c r="H12" s="8" t="s">
        <v>24</v>
      </c>
      <c r="I12" s="13">
        <v>218.13200000000001</v>
      </c>
      <c r="J12" s="8">
        <v>-472</v>
      </c>
      <c r="K12" s="9">
        <v>-47.2</v>
      </c>
      <c r="L12" s="12">
        <v>-25.417339795369333</v>
      </c>
      <c r="M12" s="11">
        <v>-2541.7339795369335</v>
      </c>
      <c r="N12" s="14">
        <f t="shared" si="2"/>
        <v>1001077.0059235321</v>
      </c>
      <c r="P12" s="5"/>
    </row>
    <row r="13" spans="1:16" x14ac:dyDescent="0.15">
      <c r="A13" s="6">
        <v>11</v>
      </c>
      <c r="B13" s="7" t="s">
        <v>2</v>
      </c>
      <c r="C13" s="7" t="s">
        <v>3</v>
      </c>
      <c r="D13" s="12">
        <v>0.5</v>
      </c>
      <c r="E13" s="8" t="s">
        <v>25</v>
      </c>
      <c r="F13" s="13">
        <v>218.92099999999999</v>
      </c>
      <c r="G13" s="13">
        <v>218.428</v>
      </c>
      <c r="H13" s="8" t="s">
        <v>26</v>
      </c>
      <c r="I13" s="13">
        <v>219.99600000000001</v>
      </c>
      <c r="J13" s="8">
        <v>1075</v>
      </c>
      <c r="K13" s="9">
        <v>107.5</v>
      </c>
      <c r="L13" s="12">
        <v>57.889068389877075</v>
      </c>
      <c r="M13" s="11">
        <v>5788.9068389877075</v>
      </c>
      <c r="N13" s="14">
        <f t="shared" si="2"/>
        <v>1006865.9127625198</v>
      </c>
      <c r="P13" s="5"/>
    </row>
    <row r="14" spans="1:16" x14ac:dyDescent="0.15">
      <c r="A14" s="6">
        <v>12</v>
      </c>
      <c r="B14" s="7" t="s">
        <v>2</v>
      </c>
      <c r="C14" s="7" t="s">
        <v>3</v>
      </c>
      <c r="D14" s="12">
        <v>0.5</v>
      </c>
      <c r="E14" s="8" t="s">
        <v>27</v>
      </c>
      <c r="F14" s="13">
        <v>221.691</v>
      </c>
      <c r="G14" s="13">
        <v>220.964</v>
      </c>
      <c r="H14" s="8" t="s">
        <v>28</v>
      </c>
      <c r="I14" s="13">
        <v>220.964</v>
      </c>
      <c r="J14" s="8">
        <v>-727</v>
      </c>
      <c r="K14" s="9">
        <v>-72.7</v>
      </c>
      <c r="L14" s="12">
        <v>-39.149165320409473</v>
      </c>
      <c r="M14" s="11">
        <v>-3914.9165320409475</v>
      </c>
      <c r="N14" s="14">
        <f t="shared" si="2"/>
        <v>1002950.9962304789</v>
      </c>
      <c r="P14" s="5"/>
    </row>
    <row r="15" spans="1:16" x14ac:dyDescent="0.15">
      <c r="A15" s="6">
        <v>13</v>
      </c>
      <c r="B15" s="7" t="s">
        <v>2</v>
      </c>
      <c r="C15" s="7" t="s">
        <v>3</v>
      </c>
      <c r="D15" s="12">
        <v>0.5</v>
      </c>
      <c r="E15" s="8" t="s">
        <v>29</v>
      </c>
      <c r="F15" s="13">
        <v>221.78100000000001</v>
      </c>
      <c r="G15" s="13">
        <v>221.34900000000002</v>
      </c>
      <c r="H15" s="8" t="s">
        <v>30</v>
      </c>
      <c r="I15" s="13">
        <v>221.34900000000002</v>
      </c>
      <c r="J15" s="8">
        <v>-432</v>
      </c>
      <c r="K15" s="9">
        <v>-43.2</v>
      </c>
      <c r="L15" s="12">
        <v>-23.263327948303072</v>
      </c>
      <c r="M15" s="11">
        <v>-2326.3327948303072</v>
      </c>
      <c r="N15" s="14">
        <f t="shared" si="2"/>
        <v>1000624.6634356485</v>
      </c>
      <c r="P15" s="5"/>
    </row>
    <row r="16" spans="1:16" x14ac:dyDescent="0.15">
      <c r="A16" s="6">
        <v>14</v>
      </c>
      <c r="B16" s="7" t="s">
        <v>2</v>
      </c>
      <c r="C16" s="7" t="s">
        <v>3</v>
      </c>
      <c r="D16" s="12">
        <v>0.5</v>
      </c>
      <c r="E16" s="8" t="s">
        <v>31</v>
      </c>
      <c r="F16" s="13">
        <v>222.12100000000001</v>
      </c>
      <c r="G16" s="13">
        <v>221.59700000000001</v>
      </c>
      <c r="H16" s="8" t="s">
        <v>32</v>
      </c>
      <c r="I16" s="13">
        <v>221.59700000000001</v>
      </c>
      <c r="J16" s="8">
        <v>-524</v>
      </c>
      <c r="K16" s="9">
        <v>-52.4</v>
      </c>
      <c r="L16" s="12">
        <v>-28.217555196553633</v>
      </c>
      <c r="M16" s="11">
        <v>-2821.7555196553631</v>
      </c>
      <c r="N16" s="14">
        <f t="shared" si="2"/>
        <v>997802.90791599313</v>
      </c>
      <c r="P16" s="5"/>
    </row>
    <row r="17" spans="1:22" x14ac:dyDescent="0.15">
      <c r="A17" s="6">
        <v>15</v>
      </c>
      <c r="B17" s="7" t="s">
        <v>2</v>
      </c>
      <c r="C17" s="7" t="s">
        <v>6</v>
      </c>
      <c r="D17" s="12">
        <v>0.5</v>
      </c>
      <c r="E17" s="8" t="s">
        <v>33</v>
      </c>
      <c r="F17" s="13">
        <v>220.9</v>
      </c>
      <c r="G17" s="13">
        <v>221.447</v>
      </c>
      <c r="H17" s="8" t="s">
        <v>34</v>
      </c>
      <c r="I17" s="13">
        <v>221.447</v>
      </c>
      <c r="J17" s="8">
        <v>-547</v>
      </c>
      <c r="K17" s="9">
        <v>-54.7</v>
      </c>
      <c r="L17" s="12">
        <v>-29.456112008615893</v>
      </c>
      <c r="M17" s="11">
        <v>-2945.6112008615892</v>
      </c>
      <c r="N17" s="14">
        <f t="shared" si="2"/>
        <v>994857.2967151315</v>
      </c>
      <c r="P17" s="5"/>
    </row>
    <row r="18" spans="1:22" x14ac:dyDescent="0.15">
      <c r="A18" s="6">
        <v>16</v>
      </c>
      <c r="B18" s="7" t="s">
        <v>2</v>
      </c>
      <c r="C18" s="7" t="s">
        <v>6</v>
      </c>
      <c r="D18" s="12">
        <v>0.5</v>
      </c>
      <c r="E18" s="8" t="s">
        <v>35</v>
      </c>
      <c r="F18" s="13">
        <v>221.32</v>
      </c>
      <c r="G18" s="13">
        <v>221.791</v>
      </c>
      <c r="H18" s="8" t="s">
        <v>36</v>
      </c>
      <c r="I18" s="13">
        <v>221.791</v>
      </c>
      <c r="J18" s="8">
        <v>-471</v>
      </c>
      <c r="K18" s="9">
        <v>-47.1</v>
      </c>
      <c r="L18" s="12">
        <v>-25.363489499192447</v>
      </c>
      <c r="M18" s="11">
        <v>-2536.3489499192447</v>
      </c>
      <c r="N18" s="14">
        <f t="shared" si="2"/>
        <v>992320.94776521227</v>
      </c>
      <c r="P18" s="5"/>
    </row>
    <row r="19" spans="1:22" x14ac:dyDescent="0.15">
      <c r="A19" s="6">
        <v>17</v>
      </c>
      <c r="B19" s="7" t="s">
        <v>2</v>
      </c>
      <c r="C19" s="7" t="s">
        <v>6</v>
      </c>
      <c r="D19" s="12">
        <v>0.5</v>
      </c>
      <c r="E19" s="8" t="s">
        <v>37</v>
      </c>
      <c r="F19" s="13">
        <v>221.29</v>
      </c>
      <c r="G19" s="13">
        <v>221.75</v>
      </c>
      <c r="H19" s="8" t="s">
        <v>38</v>
      </c>
      <c r="I19" s="13">
        <v>221.75</v>
      </c>
      <c r="J19" s="8">
        <v>-460</v>
      </c>
      <c r="K19" s="9">
        <v>-46</v>
      </c>
      <c r="L19" s="12">
        <v>-24.77113624124976</v>
      </c>
      <c r="M19" s="11">
        <v>-2477.113624124976</v>
      </c>
      <c r="N19" s="14">
        <f t="shared" si="2"/>
        <v>989843.83414108725</v>
      </c>
      <c r="P19" s="5"/>
      <c r="T19" s="1"/>
      <c r="U19" s="2"/>
      <c r="V19" s="3"/>
    </row>
    <row r="20" spans="1:22" x14ac:dyDescent="0.15">
      <c r="A20" s="6">
        <v>18</v>
      </c>
      <c r="B20" s="7" t="s">
        <v>2</v>
      </c>
      <c r="C20" s="7" t="s">
        <v>6</v>
      </c>
      <c r="D20" s="12">
        <v>0.5</v>
      </c>
      <c r="E20" s="8" t="s">
        <v>39</v>
      </c>
      <c r="F20" s="13">
        <v>221.77</v>
      </c>
      <c r="G20" s="13">
        <v>222.19800000000001</v>
      </c>
      <c r="H20" s="8" t="s">
        <v>40</v>
      </c>
      <c r="I20" s="13">
        <v>220.881</v>
      </c>
      <c r="J20" s="8">
        <v>889</v>
      </c>
      <c r="K20" s="9">
        <v>88.9</v>
      </c>
      <c r="L20" s="12">
        <v>47.872913301023701</v>
      </c>
      <c r="M20" s="11">
        <v>4787.29133010237</v>
      </c>
      <c r="N20" s="14">
        <f t="shared" si="2"/>
        <v>994631.12547118962</v>
      </c>
      <c r="P20" s="5"/>
    </row>
    <row r="21" spans="1:22" x14ac:dyDescent="0.15">
      <c r="A21" s="6">
        <v>19</v>
      </c>
      <c r="B21" s="7" t="s">
        <v>2</v>
      </c>
      <c r="C21" s="7" t="s">
        <v>6</v>
      </c>
      <c r="D21" s="12">
        <v>0.5</v>
      </c>
      <c r="E21" s="8" t="s">
        <v>40</v>
      </c>
      <c r="F21" s="13">
        <v>220.88</v>
      </c>
      <c r="G21" s="13">
        <v>221.11100000000002</v>
      </c>
      <c r="H21" s="8" t="s">
        <v>41</v>
      </c>
      <c r="I21" s="13">
        <v>221.11100000000002</v>
      </c>
      <c r="J21" s="8">
        <v>-231</v>
      </c>
      <c r="K21" s="9">
        <v>-23.1</v>
      </c>
      <c r="L21" s="12">
        <v>-12.439418416802532</v>
      </c>
      <c r="M21" s="11">
        <v>-1243.9418416802532</v>
      </c>
      <c r="N21" s="14">
        <f t="shared" si="2"/>
        <v>993387.18362950941</v>
      </c>
      <c r="P21" s="5"/>
    </row>
    <row r="22" spans="1:22" x14ac:dyDescent="0.15">
      <c r="A22" s="6">
        <v>20</v>
      </c>
      <c r="B22" s="7" t="s">
        <v>2</v>
      </c>
      <c r="C22" s="7" t="s">
        <v>6</v>
      </c>
      <c r="D22" s="12">
        <v>0.5</v>
      </c>
      <c r="E22" s="8" t="s">
        <v>42</v>
      </c>
      <c r="F22" s="13">
        <v>220.77</v>
      </c>
      <c r="G22" s="13">
        <v>221.17699999999999</v>
      </c>
      <c r="H22" s="8" t="s">
        <v>43</v>
      </c>
      <c r="I22" s="13">
        <v>221.17699999999999</v>
      </c>
      <c r="J22" s="8">
        <v>-407</v>
      </c>
      <c r="K22" s="9">
        <v>-40.700000000000003</v>
      </c>
      <c r="L22" s="12">
        <v>-21.917070543887039</v>
      </c>
      <c r="M22" s="11">
        <v>-2191.7070543887039</v>
      </c>
      <c r="N22" s="14">
        <f t="shared" si="2"/>
        <v>991195.4765751207</v>
      </c>
      <c r="P22" s="5"/>
    </row>
    <row r="23" spans="1:22" x14ac:dyDescent="0.15">
      <c r="A23" s="6">
        <v>21</v>
      </c>
      <c r="B23" s="7" t="s">
        <v>2</v>
      </c>
      <c r="C23" s="7" t="s">
        <v>3</v>
      </c>
      <c r="D23" s="12">
        <v>0.5</v>
      </c>
      <c r="E23" s="8" t="s">
        <v>44</v>
      </c>
      <c r="F23" s="13">
        <v>221.17099999999999</v>
      </c>
      <c r="G23" s="13">
        <v>220.60900000000001</v>
      </c>
      <c r="H23" s="8" t="s">
        <v>45</v>
      </c>
      <c r="I23" s="13">
        <v>220.60900000000001</v>
      </c>
      <c r="J23" s="8">
        <v>-562</v>
      </c>
      <c r="K23" s="9">
        <v>-56.2</v>
      </c>
      <c r="L23" s="12">
        <v>-30.263866451264594</v>
      </c>
      <c r="M23" s="11">
        <v>-3026.3866451264594</v>
      </c>
      <c r="N23" s="14">
        <f t="shared" si="2"/>
        <v>988169.0899299942</v>
      </c>
      <c r="P23" s="5"/>
    </row>
    <row r="24" spans="1:22" x14ac:dyDescent="0.15">
      <c r="A24" s="6">
        <v>22</v>
      </c>
      <c r="B24" s="7" t="s">
        <v>2</v>
      </c>
      <c r="C24" s="7" t="s">
        <v>3</v>
      </c>
      <c r="D24" s="12">
        <v>0.5</v>
      </c>
      <c r="E24" s="8" t="s">
        <v>46</v>
      </c>
      <c r="F24" s="13">
        <v>222.58100000000002</v>
      </c>
      <c r="G24" s="13">
        <v>222.16400000000002</v>
      </c>
      <c r="H24" s="8" t="s">
        <v>47</v>
      </c>
      <c r="I24" s="13">
        <v>222.16400000000002</v>
      </c>
      <c r="J24" s="8">
        <v>-417</v>
      </c>
      <c r="K24" s="9">
        <v>-41.7</v>
      </c>
      <c r="L24" s="12">
        <v>-22.455573505654371</v>
      </c>
      <c r="M24" s="11">
        <v>-2245.557350565437</v>
      </c>
      <c r="N24" s="14">
        <f t="shared" si="2"/>
        <v>985923.53257942875</v>
      </c>
      <c r="P24" s="5"/>
    </row>
    <row r="25" spans="1:22" x14ac:dyDescent="0.15">
      <c r="A25" s="6">
        <v>23</v>
      </c>
      <c r="B25" s="7" t="s">
        <v>2</v>
      </c>
      <c r="C25" s="7" t="s">
        <v>6</v>
      </c>
      <c r="D25" s="12">
        <v>0.5</v>
      </c>
      <c r="E25" s="8" t="s">
        <v>48</v>
      </c>
      <c r="F25" s="13">
        <v>222.18</v>
      </c>
      <c r="G25" s="13">
        <v>222.36100000000002</v>
      </c>
      <c r="H25" s="8" t="s">
        <v>49</v>
      </c>
      <c r="I25" s="13">
        <v>222.36100000000002</v>
      </c>
      <c r="J25" s="8">
        <v>-181</v>
      </c>
      <c r="K25" s="9">
        <v>-18.100000000000001</v>
      </c>
      <c r="L25" s="12">
        <v>-9.7469036079704701</v>
      </c>
      <c r="M25" s="11">
        <v>-974.69036079704699</v>
      </c>
      <c r="N25" s="14">
        <f t="shared" si="2"/>
        <v>984948.84221863165</v>
      </c>
      <c r="P25" s="5"/>
    </row>
    <row r="26" spans="1:22" x14ac:dyDescent="0.15">
      <c r="A26" s="6">
        <v>24</v>
      </c>
      <c r="B26" s="7" t="s">
        <v>2</v>
      </c>
      <c r="C26" s="7" t="s">
        <v>6</v>
      </c>
      <c r="D26" s="12">
        <v>0.5</v>
      </c>
      <c r="E26" s="8" t="s">
        <v>50</v>
      </c>
      <c r="F26" s="13">
        <v>222.15</v>
      </c>
      <c r="G26" s="13">
        <v>222.464</v>
      </c>
      <c r="H26" s="8" t="s">
        <v>51</v>
      </c>
      <c r="I26" s="13">
        <v>222.464</v>
      </c>
      <c r="J26" s="8">
        <v>-314</v>
      </c>
      <c r="K26" s="9">
        <v>-31.4</v>
      </c>
      <c r="L26" s="12">
        <v>-16.90899299946112</v>
      </c>
      <c r="M26" s="11">
        <v>-1690.899299946112</v>
      </c>
      <c r="N26" s="14">
        <f t="shared" si="2"/>
        <v>983257.9429186855</v>
      </c>
      <c r="P26" s="5"/>
    </row>
    <row r="27" spans="1:22" x14ac:dyDescent="0.15">
      <c r="A27" s="6">
        <v>25</v>
      </c>
      <c r="B27" s="7" t="s">
        <v>2</v>
      </c>
      <c r="C27" s="7" t="s">
        <v>6</v>
      </c>
      <c r="D27" s="12">
        <v>0.5</v>
      </c>
      <c r="E27" s="8" t="s">
        <v>52</v>
      </c>
      <c r="F27" s="13">
        <v>222.07</v>
      </c>
      <c r="G27" s="13">
        <v>222.58100000000002</v>
      </c>
      <c r="H27" s="8" t="s">
        <v>53</v>
      </c>
      <c r="I27" s="13">
        <v>222.221</v>
      </c>
      <c r="J27" s="8">
        <v>-151</v>
      </c>
      <c r="K27" s="9">
        <v>-15.1</v>
      </c>
      <c r="L27" s="12">
        <v>-8.1313947226715388</v>
      </c>
      <c r="M27" s="11">
        <v>-813.13947226715391</v>
      </c>
      <c r="N27" s="14">
        <f t="shared" si="2"/>
        <v>982444.80344641837</v>
      </c>
      <c r="P27" s="5"/>
    </row>
    <row r="28" spans="1:22" x14ac:dyDescent="0.15">
      <c r="A28" s="6">
        <v>26</v>
      </c>
      <c r="B28" s="7" t="s">
        <v>2</v>
      </c>
      <c r="C28" s="7" t="s">
        <v>3</v>
      </c>
      <c r="D28" s="12">
        <v>0.5</v>
      </c>
      <c r="E28" s="8" t="s">
        <v>53</v>
      </c>
      <c r="F28" s="13">
        <v>222.221</v>
      </c>
      <c r="G28" s="13">
        <v>221.88</v>
      </c>
      <c r="H28" s="8" t="s">
        <v>54</v>
      </c>
      <c r="I28" s="13">
        <v>221.88</v>
      </c>
      <c r="J28" s="8">
        <v>-341</v>
      </c>
      <c r="K28" s="9">
        <v>-34.1</v>
      </c>
      <c r="L28" s="12">
        <v>-18.362950996230921</v>
      </c>
      <c r="M28" s="11">
        <v>-1836.295099623092</v>
      </c>
      <c r="N28" s="14">
        <f t="shared" si="2"/>
        <v>980608.50834679534</v>
      </c>
      <c r="P28" s="5"/>
    </row>
    <row r="29" spans="1:22" x14ac:dyDescent="0.15">
      <c r="A29" s="6">
        <v>27</v>
      </c>
      <c r="B29" s="7" t="s">
        <v>2</v>
      </c>
      <c r="C29" s="7" t="s">
        <v>6</v>
      </c>
      <c r="D29" s="12">
        <v>0.5</v>
      </c>
      <c r="E29" s="8" t="s">
        <v>55</v>
      </c>
      <c r="F29" s="13">
        <v>221.69</v>
      </c>
      <c r="G29" s="13">
        <v>221.98500000000001</v>
      </c>
      <c r="H29" s="8" t="s">
        <v>56</v>
      </c>
      <c r="I29" s="13">
        <v>221.98500000000001</v>
      </c>
      <c r="J29" s="8">
        <v>-295</v>
      </c>
      <c r="K29" s="9">
        <v>-29.5</v>
      </c>
      <c r="L29" s="12">
        <v>-15.885837372106407</v>
      </c>
      <c r="M29" s="11">
        <v>-1588.5837372106407</v>
      </c>
      <c r="N29" s="14">
        <f t="shared" si="2"/>
        <v>979019.92460958473</v>
      </c>
      <c r="P29" s="5"/>
    </row>
    <row r="30" spans="1:22" x14ac:dyDescent="0.15">
      <c r="A30" s="6">
        <v>28</v>
      </c>
      <c r="B30" s="7" t="s">
        <v>2</v>
      </c>
      <c r="C30" s="7" t="s">
        <v>3</v>
      </c>
      <c r="D30" s="12">
        <v>0.5</v>
      </c>
      <c r="E30" s="8" t="s">
        <v>57</v>
      </c>
      <c r="F30" s="13">
        <v>222.08100000000002</v>
      </c>
      <c r="G30" s="13">
        <v>221.911</v>
      </c>
      <c r="H30" s="8" t="s">
        <v>58</v>
      </c>
      <c r="I30" s="13">
        <v>226.26</v>
      </c>
      <c r="J30" s="8">
        <v>4179</v>
      </c>
      <c r="K30" s="9">
        <f t="shared" si="0"/>
        <v>417.9</v>
      </c>
      <c r="L30" s="12">
        <v>225.0403877221311</v>
      </c>
      <c r="M30" s="11">
        <f t="shared" si="1"/>
        <v>22504.038772213109</v>
      </c>
      <c r="N30" s="14">
        <f t="shared" si="2"/>
        <v>1001523.9633817979</v>
      </c>
      <c r="P30" s="5"/>
    </row>
    <row r="31" spans="1:22" x14ac:dyDescent="0.15">
      <c r="A31" s="6">
        <v>29</v>
      </c>
      <c r="B31" s="7" t="s">
        <v>2</v>
      </c>
      <c r="C31" s="7" t="s">
        <v>3</v>
      </c>
      <c r="D31" s="12">
        <v>0.5</v>
      </c>
      <c r="E31" s="8" t="s">
        <v>59</v>
      </c>
      <c r="F31" s="13">
        <v>227.56100000000001</v>
      </c>
      <c r="G31" s="13">
        <v>227.12700000000001</v>
      </c>
      <c r="H31" s="8" t="s">
        <v>60</v>
      </c>
      <c r="I31" s="13">
        <v>227.49</v>
      </c>
      <c r="J31" s="8">
        <v>-71</v>
      </c>
      <c r="K31" s="9">
        <f t="shared" si="0"/>
        <v>-7.1</v>
      </c>
      <c r="L31" s="12">
        <v>-3.8233710285405476</v>
      </c>
      <c r="M31" s="11">
        <f t="shared" si="1"/>
        <v>-382.33710285405476</v>
      </c>
      <c r="N31" s="14">
        <f t="shared" si="2"/>
        <v>1001141.6262789438</v>
      </c>
    </row>
    <row r="32" spans="1:22" x14ac:dyDescent="0.15">
      <c r="A32" s="6">
        <v>30</v>
      </c>
      <c r="B32" s="7" t="s">
        <v>2</v>
      </c>
      <c r="C32" s="7" t="s">
        <v>6</v>
      </c>
      <c r="D32" s="12">
        <v>0.5</v>
      </c>
      <c r="E32" s="8" t="s">
        <v>61</v>
      </c>
      <c r="F32" s="13">
        <v>225.92000000000002</v>
      </c>
      <c r="G32" s="13">
        <v>226.42000000000002</v>
      </c>
      <c r="H32" s="8" t="s">
        <v>62</v>
      </c>
      <c r="I32" s="13">
        <v>226.42000000000002</v>
      </c>
      <c r="J32" s="8">
        <v>-500</v>
      </c>
      <c r="K32" s="9">
        <f t="shared" si="0"/>
        <v>-50</v>
      </c>
      <c r="L32" s="12">
        <v>-26.92514808831449</v>
      </c>
      <c r="M32" s="11">
        <f t="shared" si="1"/>
        <v>-2692.514808831449</v>
      </c>
      <c r="N32" s="14">
        <f t="shared" si="2"/>
        <v>998449.11147011234</v>
      </c>
    </row>
    <row r="33" spans="1:14" x14ac:dyDescent="0.15">
      <c r="A33" s="6">
        <v>31</v>
      </c>
      <c r="B33" s="7" t="s">
        <v>2</v>
      </c>
      <c r="C33" s="7" t="s">
        <v>3</v>
      </c>
      <c r="D33" s="12">
        <v>0.5</v>
      </c>
      <c r="E33" s="8" t="s">
        <v>63</v>
      </c>
      <c r="F33" s="13">
        <v>226.49100000000001</v>
      </c>
      <c r="G33" s="13">
        <v>226.05199999999999</v>
      </c>
      <c r="H33" s="8" t="s">
        <v>64</v>
      </c>
      <c r="I33" s="13">
        <v>230.82</v>
      </c>
      <c r="J33" s="8">
        <v>4329</v>
      </c>
      <c r="K33" s="9">
        <f t="shared" si="0"/>
        <v>432.9</v>
      </c>
      <c r="L33" s="12">
        <v>233.11793214862573</v>
      </c>
      <c r="M33" s="11">
        <f t="shared" si="1"/>
        <v>23311.793214862573</v>
      </c>
      <c r="N33" s="14">
        <f t="shared" si="2"/>
        <v>1021760.9046849749</v>
      </c>
    </row>
    <row r="34" spans="1:14" x14ac:dyDescent="0.15">
      <c r="A34" s="6">
        <v>32</v>
      </c>
      <c r="B34" s="7" t="s">
        <v>2</v>
      </c>
      <c r="C34" s="7" t="s">
        <v>3</v>
      </c>
      <c r="D34" s="12">
        <v>0.5</v>
      </c>
      <c r="E34" s="8" t="s">
        <v>65</v>
      </c>
      <c r="F34" s="13">
        <v>232.96100000000001</v>
      </c>
      <c r="G34" s="13">
        <v>232.50200000000001</v>
      </c>
      <c r="H34" s="8" t="s">
        <v>66</v>
      </c>
      <c r="I34" s="13">
        <v>232.50200000000001</v>
      </c>
      <c r="J34" s="8">
        <v>-459</v>
      </c>
      <c r="K34" s="9">
        <f t="shared" si="0"/>
        <v>-45.9</v>
      </c>
      <c r="L34" s="12">
        <v>-24.717285945072874</v>
      </c>
      <c r="M34" s="11">
        <f t="shared" si="1"/>
        <v>-2471.7285945072872</v>
      </c>
      <c r="N34" s="14">
        <f t="shared" si="2"/>
        <v>1019289.1760904676</v>
      </c>
    </row>
    <row r="35" spans="1:14" x14ac:dyDescent="0.15">
      <c r="A35" s="6">
        <v>33</v>
      </c>
      <c r="B35" s="7" t="s">
        <v>2</v>
      </c>
      <c r="C35" s="7" t="s">
        <v>3</v>
      </c>
      <c r="D35" s="12">
        <v>0.5</v>
      </c>
      <c r="E35" s="8" t="s">
        <v>67</v>
      </c>
      <c r="F35" s="13">
        <v>233.501</v>
      </c>
      <c r="G35" s="13">
        <v>233.13200000000001</v>
      </c>
      <c r="H35" s="8" t="s">
        <v>68</v>
      </c>
      <c r="I35" s="13">
        <v>233.13200000000001</v>
      </c>
      <c r="J35" s="8">
        <v>-369</v>
      </c>
      <c r="K35" s="9">
        <f t="shared" si="0"/>
        <v>-36.9</v>
      </c>
      <c r="L35" s="12">
        <v>-19.870759289176082</v>
      </c>
      <c r="M35" s="11">
        <f t="shared" si="1"/>
        <v>-1987.0759289176083</v>
      </c>
      <c r="N35" s="14">
        <f t="shared" si="2"/>
        <v>1017302.10016155</v>
      </c>
    </row>
    <row r="36" spans="1:14" x14ac:dyDescent="0.15">
      <c r="A36" s="6">
        <v>34</v>
      </c>
      <c r="B36" s="7" t="s">
        <v>2</v>
      </c>
      <c r="C36" s="7" t="s">
        <v>3</v>
      </c>
      <c r="D36" s="12">
        <v>0.5</v>
      </c>
      <c r="E36" s="8" t="s">
        <v>69</v>
      </c>
      <c r="F36" s="13">
        <v>234.161</v>
      </c>
      <c r="G36" s="13">
        <v>233.57300000000001</v>
      </c>
      <c r="H36" s="8" t="s">
        <v>70</v>
      </c>
      <c r="I36" s="13">
        <v>233.57300000000001</v>
      </c>
      <c r="J36" s="8">
        <v>-588</v>
      </c>
      <c r="K36" s="9">
        <f t="shared" si="0"/>
        <v>-58.8</v>
      </c>
      <c r="L36" s="12">
        <v>-31.663974151857509</v>
      </c>
      <c r="M36" s="11">
        <f t="shared" si="1"/>
        <v>-3166.397415185751</v>
      </c>
      <c r="N36" s="14">
        <f t="shared" si="2"/>
        <v>1014135.7027463643</v>
      </c>
    </row>
    <row r="37" spans="1:14" x14ac:dyDescent="0.15">
      <c r="A37" s="6">
        <v>35</v>
      </c>
      <c r="B37" s="7" t="s">
        <v>2</v>
      </c>
      <c r="C37" s="7" t="s">
        <v>3</v>
      </c>
      <c r="D37" s="12">
        <v>0.5</v>
      </c>
      <c r="E37" s="8" t="s">
        <v>71</v>
      </c>
      <c r="F37" s="13">
        <v>231.37100000000001</v>
      </c>
      <c r="G37" s="13">
        <v>230.67400000000001</v>
      </c>
      <c r="H37" s="8" t="s">
        <v>72</v>
      </c>
      <c r="I37" s="13">
        <v>234.38499999999999</v>
      </c>
      <c r="J37" s="8">
        <v>3014</v>
      </c>
      <c r="K37" s="9">
        <f t="shared" si="0"/>
        <v>301.39999999999998</v>
      </c>
      <c r="L37" s="12">
        <v>162.30479267635874</v>
      </c>
      <c r="M37" s="11">
        <f t="shared" si="1"/>
        <v>16230.479267635874</v>
      </c>
      <c r="N37" s="14">
        <f t="shared" si="2"/>
        <v>1030366.1820140001</v>
      </c>
    </row>
    <row r="38" spans="1:14" x14ac:dyDescent="0.15">
      <c r="A38" s="6">
        <v>36</v>
      </c>
      <c r="B38" s="7" t="s">
        <v>2</v>
      </c>
      <c r="C38" s="7" t="s">
        <v>3</v>
      </c>
      <c r="D38" s="12">
        <v>0.5</v>
      </c>
      <c r="E38" s="8" t="s">
        <v>73</v>
      </c>
      <c r="F38" s="13">
        <v>236.70099999999999</v>
      </c>
      <c r="G38" s="13">
        <v>236.292</v>
      </c>
      <c r="H38" s="8" t="s">
        <v>74</v>
      </c>
      <c r="I38" s="13">
        <v>240.79</v>
      </c>
      <c r="J38" s="8">
        <v>4089</v>
      </c>
      <c r="K38" s="9">
        <f t="shared" si="0"/>
        <v>408.9</v>
      </c>
      <c r="L38" s="12">
        <v>220.19386106623583</v>
      </c>
      <c r="M38" s="11">
        <f t="shared" si="1"/>
        <v>22019.386106623584</v>
      </c>
      <c r="N38" s="14">
        <f t="shared" si="2"/>
        <v>1052385.5681206237</v>
      </c>
    </row>
    <row r="39" spans="1:14" x14ac:dyDescent="0.15">
      <c r="A39" s="6">
        <v>37</v>
      </c>
      <c r="B39" s="7" t="s">
        <v>2</v>
      </c>
      <c r="C39" s="7" t="s">
        <v>3</v>
      </c>
      <c r="D39" s="12">
        <v>0.5</v>
      </c>
      <c r="E39" s="8" t="s">
        <v>75</v>
      </c>
      <c r="F39" s="13">
        <v>237.911</v>
      </c>
      <c r="G39" s="13">
        <v>237.25200000000001</v>
      </c>
      <c r="H39" s="8" t="s">
        <v>76</v>
      </c>
      <c r="I39" s="13">
        <v>237.43</v>
      </c>
      <c r="J39" s="8">
        <v>-481</v>
      </c>
      <c r="K39" s="9">
        <f t="shared" si="0"/>
        <v>-48.1</v>
      </c>
      <c r="L39" s="12">
        <v>-25.901992460958244</v>
      </c>
      <c r="M39" s="11">
        <f t="shared" si="1"/>
        <v>-2590.1992460958245</v>
      </c>
      <c r="N39" s="14">
        <f t="shared" si="2"/>
        <v>1049795.368874528</v>
      </c>
    </row>
    <row r="40" spans="1:14" x14ac:dyDescent="0.15">
      <c r="A40" s="6">
        <v>38</v>
      </c>
      <c r="B40" s="7" t="s">
        <v>2</v>
      </c>
      <c r="C40" s="7" t="s">
        <v>6</v>
      </c>
      <c r="D40" s="12">
        <v>0.5</v>
      </c>
      <c r="E40" s="8" t="s">
        <v>77</v>
      </c>
      <c r="F40" s="13">
        <v>236.12</v>
      </c>
      <c r="G40" s="13">
        <v>236.667</v>
      </c>
      <c r="H40" s="8" t="s">
        <v>78</v>
      </c>
      <c r="I40" s="13">
        <v>236.667</v>
      </c>
      <c r="J40" s="8">
        <v>-547</v>
      </c>
      <c r="K40" s="9">
        <f t="shared" si="0"/>
        <v>-54.7</v>
      </c>
      <c r="L40" s="12">
        <v>-29.456112008615893</v>
      </c>
      <c r="M40" s="11">
        <f t="shared" si="1"/>
        <v>-2945.6112008615892</v>
      </c>
      <c r="N40" s="14">
        <f t="shared" si="2"/>
        <v>1046849.7576736663</v>
      </c>
    </row>
    <row r="41" spans="1:14" x14ac:dyDescent="0.15">
      <c r="A41" s="6">
        <v>39</v>
      </c>
      <c r="B41" s="7" t="s">
        <v>2</v>
      </c>
      <c r="C41" s="7" t="s">
        <v>3</v>
      </c>
      <c r="D41" s="12">
        <v>0.5</v>
      </c>
      <c r="E41" s="8" t="s">
        <v>79</v>
      </c>
      <c r="F41" s="13">
        <v>236.77100000000002</v>
      </c>
      <c r="G41" s="13">
        <v>236.39099999999999</v>
      </c>
      <c r="H41" s="8" t="s">
        <v>80</v>
      </c>
      <c r="I41" s="13">
        <v>237.68</v>
      </c>
      <c r="J41" s="8">
        <v>909</v>
      </c>
      <c r="K41" s="9">
        <f t="shared" si="0"/>
        <v>90.9</v>
      </c>
      <c r="L41" s="12">
        <v>48.949919224555302</v>
      </c>
      <c r="M41" s="11">
        <f t="shared" si="1"/>
        <v>4894.9919224555306</v>
      </c>
      <c r="N41" s="14">
        <f t="shared" si="2"/>
        <v>1051744.749596122</v>
      </c>
    </row>
    <row r="42" spans="1:14" ht="19.5" customHeight="1" x14ac:dyDescent="0.15">
      <c r="A42" s="33" t="s">
        <v>91</v>
      </c>
      <c r="B42" s="34"/>
      <c r="C42" s="34"/>
      <c r="D42" s="34"/>
      <c r="E42" s="34"/>
      <c r="F42" s="34"/>
      <c r="G42" s="34"/>
      <c r="H42" s="34"/>
      <c r="I42" s="34"/>
      <c r="J42" s="8"/>
      <c r="K42" s="9">
        <f>SUM(K3:K41)</f>
        <v>960.89999999999975</v>
      </c>
      <c r="L42" s="8"/>
      <c r="M42" s="11">
        <f>SUM(M3:M41)</f>
        <v>51744.74959612207</v>
      </c>
      <c r="N42" s="8"/>
    </row>
    <row r="43" spans="1:14" ht="21" customHeight="1" x14ac:dyDescent="0.15">
      <c r="A43" s="30" t="s">
        <v>92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21" customHeight="1" x14ac:dyDescent="0.15">
      <c r="A44" s="30" t="s">
        <v>93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21" customHeight="1" x14ac:dyDescent="0.15">
      <c r="A45" s="32" t="s">
        <v>95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s="15" customFormat="1" ht="21" customHeight="1" x14ac:dyDescent="0.15">
      <c r="A46" s="30" t="s">
        <v>98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21" customHeight="1" x14ac:dyDescent="0.15">
      <c r="A47" s="32" t="s">
        <v>96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6.5" customHeight="1" x14ac:dyDescent="0.15">
      <c r="A48" s="29" t="s">
        <v>97</v>
      </c>
      <c r="B48" s="29"/>
      <c r="C48" s="29"/>
      <c r="D48" s="29"/>
      <c r="E48" s="29"/>
    </row>
  </sheetData>
  <mergeCells count="8">
    <mergeCell ref="A48:E48"/>
    <mergeCell ref="A46:N46"/>
    <mergeCell ref="A1:N1"/>
    <mergeCell ref="A45:N45"/>
    <mergeCell ref="A47:N47"/>
    <mergeCell ref="A43:N43"/>
    <mergeCell ref="A44:N44"/>
    <mergeCell ref="A42:I42"/>
  </mergeCells>
  <phoneticPr fontId="2"/>
  <pageMargins left="0.39370078740157483" right="0" top="0" bottom="0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B1" sqref="B1:N1"/>
    </sheetView>
  </sheetViews>
  <sheetFormatPr defaultRowHeight="13.5" x14ac:dyDescent="0.15"/>
  <cols>
    <col min="1" max="1" width="4.375" style="15" customWidth="1"/>
    <col min="2" max="2" width="8.375" style="15" bestFit="1" customWidth="1"/>
    <col min="3" max="3" width="5.875" style="15" customWidth="1"/>
    <col min="4" max="4" width="4.875" style="15" bestFit="1" customWidth="1"/>
    <col min="5" max="5" width="14.875" style="15" customWidth="1"/>
    <col min="6" max="6" width="7.625" style="15" customWidth="1"/>
    <col min="7" max="7" width="7.375" style="15" customWidth="1"/>
    <col min="8" max="8" width="15.25" style="15" customWidth="1"/>
    <col min="9" max="9" width="7.5" style="15" customWidth="1"/>
    <col min="10" max="10" width="5.5" style="15" customWidth="1"/>
    <col min="11" max="11" width="0.375" style="15" customWidth="1"/>
    <col min="12" max="12" width="0.25" style="1" customWidth="1"/>
    <col min="13" max="13" width="7.625" style="15" customWidth="1"/>
    <col min="14" max="14" width="10" style="15" customWidth="1"/>
    <col min="15" max="16384" width="9" style="15"/>
  </cols>
  <sheetData>
    <row r="1" spans="1:14" x14ac:dyDescent="0.15">
      <c r="A1" s="6"/>
      <c r="B1" s="16" t="s">
        <v>81</v>
      </c>
      <c r="C1" s="16" t="s">
        <v>82</v>
      </c>
      <c r="D1" s="8" t="s">
        <v>83</v>
      </c>
      <c r="E1" s="8" t="s">
        <v>84</v>
      </c>
      <c r="F1" s="8" t="s">
        <v>85</v>
      </c>
      <c r="G1" s="8" t="s">
        <v>86</v>
      </c>
      <c r="H1" s="8" t="s">
        <v>87</v>
      </c>
      <c r="I1" s="8" t="s">
        <v>88</v>
      </c>
      <c r="J1" s="8" t="s">
        <v>0</v>
      </c>
      <c r="K1" s="8" t="s">
        <v>89</v>
      </c>
      <c r="L1" s="9" t="s">
        <v>1</v>
      </c>
      <c r="M1" s="10" t="s">
        <v>90</v>
      </c>
      <c r="N1" s="11">
        <v>1000000</v>
      </c>
    </row>
    <row r="2" spans="1:14" x14ac:dyDescent="0.15">
      <c r="A2" s="6">
        <v>1</v>
      </c>
      <c r="B2" s="16" t="s">
        <v>2</v>
      </c>
      <c r="C2" s="16" t="s">
        <v>3</v>
      </c>
      <c r="D2" s="12">
        <v>1</v>
      </c>
      <c r="E2" s="8" t="s">
        <v>99</v>
      </c>
      <c r="F2" s="13">
        <v>176.24100000000001</v>
      </c>
      <c r="G2" s="13">
        <v>174.63900000000001</v>
      </c>
      <c r="H2" s="8" t="s">
        <v>100</v>
      </c>
      <c r="I2" s="13">
        <v>174.63900000000001</v>
      </c>
      <c r="J2" s="9">
        <f>K2/10</f>
        <v>-160.19999999999999</v>
      </c>
      <c r="K2" s="8">
        <v>-1602</v>
      </c>
      <c r="L2" s="9">
        <v>-172.53634894991967</v>
      </c>
      <c r="M2" s="9">
        <f>L2*10</f>
        <v>-1725.3634894991967</v>
      </c>
      <c r="N2" s="14">
        <f>N1+M2</f>
        <v>998274.6365105008</v>
      </c>
    </row>
    <row r="3" spans="1:14" x14ac:dyDescent="0.15">
      <c r="A3" s="6">
        <v>2</v>
      </c>
      <c r="B3" s="16" t="s">
        <v>2</v>
      </c>
      <c r="C3" s="16" t="s">
        <v>3</v>
      </c>
      <c r="D3" s="12">
        <v>1</v>
      </c>
      <c r="E3" s="8" t="s">
        <v>101</v>
      </c>
      <c r="F3" s="13">
        <v>176.601</v>
      </c>
      <c r="G3" s="13">
        <v>175.102</v>
      </c>
      <c r="H3" s="8" t="s">
        <v>102</v>
      </c>
      <c r="I3" s="13">
        <v>175.102</v>
      </c>
      <c r="J3" s="9">
        <f t="shared" ref="J3:J66" si="0">K3/10</f>
        <v>-149.9</v>
      </c>
      <c r="K3" s="8">
        <v>-1499</v>
      </c>
      <c r="L3" s="9">
        <v>-161.44318793753317</v>
      </c>
      <c r="M3" s="9">
        <f t="shared" ref="M3:M66" si="1">L3*10</f>
        <v>-1614.4318793753316</v>
      </c>
      <c r="N3" s="14">
        <f t="shared" ref="N3:N66" si="2">N2+M3</f>
        <v>996660.20463112544</v>
      </c>
    </row>
    <row r="4" spans="1:14" x14ac:dyDescent="0.15">
      <c r="A4" s="6">
        <v>3</v>
      </c>
      <c r="B4" s="16" t="s">
        <v>2</v>
      </c>
      <c r="C4" s="16" t="s">
        <v>6</v>
      </c>
      <c r="D4" s="12">
        <v>1</v>
      </c>
      <c r="E4" s="8" t="s">
        <v>103</v>
      </c>
      <c r="F4" s="13">
        <v>173.5</v>
      </c>
      <c r="G4" s="13">
        <v>177.26900000000001</v>
      </c>
      <c r="H4" s="8" t="s">
        <v>104</v>
      </c>
      <c r="I4" s="13">
        <v>177.26900000000001</v>
      </c>
      <c r="J4" s="9">
        <f t="shared" si="0"/>
        <v>-376.9</v>
      </c>
      <c r="K4" s="8">
        <v>-3769</v>
      </c>
      <c r="L4" s="9">
        <v>-405.92353257942983</v>
      </c>
      <c r="M4" s="9">
        <f t="shared" si="1"/>
        <v>-4059.2353257942982</v>
      </c>
      <c r="N4" s="14">
        <f t="shared" si="2"/>
        <v>992600.96930533112</v>
      </c>
    </row>
    <row r="5" spans="1:14" x14ac:dyDescent="0.15">
      <c r="A5" s="6">
        <v>4</v>
      </c>
      <c r="B5" s="16" t="s">
        <v>2</v>
      </c>
      <c r="C5" s="16" t="s">
        <v>6</v>
      </c>
      <c r="D5" s="12">
        <v>1</v>
      </c>
      <c r="E5" s="8" t="s">
        <v>105</v>
      </c>
      <c r="F5" s="13">
        <v>175.37</v>
      </c>
      <c r="G5" s="13">
        <v>178.447</v>
      </c>
      <c r="H5" s="8" t="s">
        <v>106</v>
      </c>
      <c r="I5" s="13">
        <v>178.447</v>
      </c>
      <c r="J5" s="9">
        <f t="shared" si="0"/>
        <v>-307.7</v>
      </c>
      <c r="K5" s="8">
        <v>-3077</v>
      </c>
      <c r="L5" s="9">
        <v>-331.39472267097455</v>
      </c>
      <c r="M5" s="9">
        <f t="shared" si="1"/>
        <v>-3313.9472267097453</v>
      </c>
      <c r="N5" s="14">
        <f t="shared" si="2"/>
        <v>989287.02207862132</v>
      </c>
    </row>
    <row r="6" spans="1:14" x14ac:dyDescent="0.15">
      <c r="A6" s="6">
        <v>5</v>
      </c>
      <c r="B6" s="16" t="s">
        <v>2</v>
      </c>
      <c r="C6" s="16" t="s">
        <v>6</v>
      </c>
      <c r="D6" s="12">
        <v>1</v>
      </c>
      <c r="E6" s="8" t="s">
        <v>107</v>
      </c>
      <c r="F6" s="13">
        <v>174.14000000000001</v>
      </c>
      <c r="G6" s="13">
        <v>176.179</v>
      </c>
      <c r="H6" s="8" t="s">
        <v>108</v>
      </c>
      <c r="I6" s="13">
        <v>176.179</v>
      </c>
      <c r="J6" s="9">
        <f t="shared" si="0"/>
        <v>-203.9</v>
      </c>
      <c r="K6" s="8">
        <v>-2039</v>
      </c>
      <c r="L6" s="9">
        <v>-219.60150780829161</v>
      </c>
      <c r="M6" s="9">
        <f t="shared" si="1"/>
        <v>-2196.0150780829163</v>
      </c>
      <c r="N6" s="14">
        <f t="shared" si="2"/>
        <v>987091.0070005384</v>
      </c>
    </row>
    <row r="7" spans="1:14" x14ac:dyDescent="0.15">
      <c r="A7" s="6">
        <v>6</v>
      </c>
      <c r="B7" s="16" t="s">
        <v>2</v>
      </c>
      <c r="C7" s="16" t="s">
        <v>3</v>
      </c>
      <c r="D7" s="12">
        <v>1</v>
      </c>
      <c r="E7" s="8" t="s">
        <v>109</v>
      </c>
      <c r="F7" s="13">
        <v>177.041</v>
      </c>
      <c r="G7" s="13">
        <v>175.28200000000001</v>
      </c>
      <c r="H7" s="8" t="s">
        <v>110</v>
      </c>
      <c r="I7" s="13">
        <v>190.06</v>
      </c>
      <c r="J7" s="9">
        <f t="shared" si="0"/>
        <v>1301.9000000000001</v>
      </c>
      <c r="K7" s="8">
        <v>13019</v>
      </c>
      <c r="L7" s="9">
        <v>1402.1540118470659</v>
      </c>
      <c r="M7" s="9">
        <f t="shared" si="1"/>
        <v>14021.540118470659</v>
      </c>
      <c r="N7" s="14">
        <f t="shared" si="2"/>
        <v>1001112.5471190091</v>
      </c>
    </row>
    <row r="8" spans="1:14" x14ac:dyDescent="0.15">
      <c r="A8" s="6">
        <v>7</v>
      </c>
      <c r="B8" s="16" t="s">
        <v>2</v>
      </c>
      <c r="C8" s="16" t="s">
        <v>3</v>
      </c>
      <c r="D8" s="12">
        <v>1</v>
      </c>
      <c r="E8" s="8" t="s">
        <v>111</v>
      </c>
      <c r="F8" s="13">
        <v>191.37100000000001</v>
      </c>
      <c r="G8" s="13">
        <v>187.93700000000001</v>
      </c>
      <c r="H8" s="8" t="s">
        <v>112</v>
      </c>
      <c r="I8" s="13">
        <v>187.93700000000001</v>
      </c>
      <c r="J8" s="9">
        <f t="shared" si="0"/>
        <v>-343.4</v>
      </c>
      <c r="K8" s="8">
        <v>-3434</v>
      </c>
      <c r="L8" s="9">
        <v>-369.84383414108754</v>
      </c>
      <c r="M8" s="9">
        <f t="shared" si="1"/>
        <v>-3698.4383414108752</v>
      </c>
      <c r="N8" s="14">
        <f t="shared" si="2"/>
        <v>997414.10877759825</v>
      </c>
    </row>
    <row r="9" spans="1:14" x14ac:dyDescent="0.15">
      <c r="A9" s="6">
        <v>8</v>
      </c>
      <c r="B9" s="16" t="s">
        <v>2</v>
      </c>
      <c r="C9" s="16" t="s">
        <v>6</v>
      </c>
      <c r="D9" s="12">
        <v>1</v>
      </c>
      <c r="E9" s="8" t="s">
        <v>113</v>
      </c>
      <c r="F9" s="13">
        <v>188</v>
      </c>
      <c r="G9" s="13">
        <v>190.76900000000001</v>
      </c>
      <c r="H9" s="8" t="s">
        <v>114</v>
      </c>
      <c r="I9" s="13">
        <v>190.76900000000001</v>
      </c>
      <c r="J9" s="9">
        <f t="shared" si="0"/>
        <v>-276.89999999999998</v>
      </c>
      <c r="K9" s="8">
        <v>-2769</v>
      </c>
      <c r="L9" s="9">
        <v>-298.22294022617189</v>
      </c>
      <c r="M9" s="9">
        <f t="shared" si="1"/>
        <v>-2982.2294022617189</v>
      </c>
      <c r="N9" s="14">
        <f t="shared" si="2"/>
        <v>994431.87937533658</v>
      </c>
    </row>
    <row r="10" spans="1:14" x14ac:dyDescent="0.15">
      <c r="A10" s="6">
        <v>9</v>
      </c>
      <c r="B10" s="16" t="s">
        <v>2</v>
      </c>
      <c r="C10" s="16" t="s">
        <v>3</v>
      </c>
      <c r="D10" s="12">
        <v>1</v>
      </c>
      <c r="E10" s="8" t="s">
        <v>115</v>
      </c>
      <c r="F10" s="13">
        <v>191.071</v>
      </c>
      <c r="G10" s="13">
        <v>189.24600000000001</v>
      </c>
      <c r="H10" s="8" t="s">
        <v>116</v>
      </c>
      <c r="I10" s="13">
        <v>189.24600000000001</v>
      </c>
      <c r="J10" s="9">
        <f t="shared" si="0"/>
        <v>-182.5</v>
      </c>
      <c r="K10" s="8">
        <v>-1825</v>
      </c>
      <c r="L10" s="9">
        <v>-196.55358104469454</v>
      </c>
      <c r="M10" s="9">
        <f t="shared" si="1"/>
        <v>-1965.5358104469453</v>
      </c>
      <c r="N10" s="14">
        <f t="shared" si="2"/>
        <v>992466.34356488963</v>
      </c>
    </row>
    <row r="11" spans="1:14" x14ac:dyDescent="0.15">
      <c r="A11" s="6">
        <v>10</v>
      </c>
      <c r="B11" s="16" t="s">
        <v>2</v>
      </c>
      <c r="C11" s="16" t="s">
        <v>6</v>
      </c>
      <c r="D11" s="12">
        <v>1</v>
      </c>
      <c r="E11" s="8" t="s">
        <v>117</v>
      </c>
      <c r="F11" s="13">
        <v>185.87</v>
      </c>
      <c r="G11" s="13">
        <v>189.61199999999999</v>
      </c>
      <c r="H11" s="8" t="s">
        <v>118</v>
      </c>
      <c r="I11" s="13">
        <v>189.61199999999999</v>
      </c>
      <c r="J11" s="9">
        <f t="shared" si="0"/>
        <v>-374.2</v>
      </c>
      <c r="K11" s="8">
        <v>-3742</v>
      </c>
      <c r="L11" s="9">
        <v>-403.01561658589026</v>
      </c>
      <c r="M11" s="9">
        <f t="shared" si="1"/>
        <v>-4030.1561658589026</v>
      </c>
      <c r="N11" s="14">
        <f t="shared" si="2"/>
        <v>988436.18739903078</v>
      </c>
    </row>
    <row r="12" spans="1:14" x14ac:dyDescent="0.15">
      <c r="A12" s="6">
        <v>11</v>
      </c>
      <c r="B12" s="16" t="s">
        <v>2</v>
      </c>
      <c r="C12" s="16" t="s">
        <v>3</v>
      </c>
      <c r="D12" s="12">
        <v>1</v>
      </c>
      <c r="E12" s="8" t="s">
        <v>119</v>
      </c>
      <c r="F12" s="13">
        <v>189.89099999999999</v>
      </c>
      <c r="G12" s="13">
        <v>188.79</v>
      </c>
      <c r="H12" s="8" t="s">
        <v>120</v>
      </c>
      <c r="I12" s="13">
        <v>188.79</v>
      </c>
      <c r="J12" s="9">
        <f t="shared" si="0"/>
        <v>-110.1</v>
      </c>
      <c r="K12" s="8">
        <v>-1101</v>
      </c>
      <c r="L12" s="9">
        <v>-118.57835218093692</v>
      </c>
      <c r="M12" s="9">
        <f t="shared" si="1"/>
        <v>-1185.7835218093692</v>
      </c>
      <c r="N12" s="14">
        <f t="shared" si="2"/>
        <v>987250.4038772214</v>
      </c>
    </row>
    <row r="13" spans="1:14" x14ac:dyDescent="0.15">
      <c r="A13" s="6">
        <v>12</v>
      </c>
      <c r="B13" s="16" t="s">
        <v>2</v>
      </c>
      <c r="C13" s="16" t="s">
        <v>6</v>
      </c>
      <c r="D13" s="12">
        <v>1</v>
      </c>
      <c r="E13" s="8" t="s">
        <v>121</v>
      </c>
      <c r="F13" s="13">
        <v>189.08</v>
      </c>
      <c r="G13" s="13">
        <v>190.08799999999999</v>
      </c>
      <c r="H13" s="8" t="s">
        <v>122</v>
      </c>
      <c r="I13" s="13">
        <v>187.35499999999999</v>
      </c>
      <c r="J13" s="9">
        <f t="shared" si="0"/>
        <v>172.5</v>
      </c>
      <c r="K13" s="8">
        <v>1725</v>
      </c>
      <c r="L13" s="9">
        <v>185.78352180937242</v>
      </c>
      <c r="M13" s="9">
        <f t="shared" si="1"/>
        <v>1857.8352180937241</v>
      </c>
      <c r="N13" s="14">
        <f t="shared" si="2"/>
        <v>989108.2390953151</v>
      </c>
    </row>
    <row r="14" spans="1:14" x14ac:dyDescent="0.15">
      <c r="A14" s="6">
        <v>13</v>
      </c>
      <c r="B14" s="16" t="s">
        <v>2</v>
      </c>
      <c r="C14" s="16" t="s">
        <v>6</v>
      </c>
      <c r="D14" s="12">
        <v>1</v>
      </c>
      <c r="E14" s="8" t="s">
        <v>123</v>
      </c>
      <c r="F14" s="13">
        <v>188.14000000000001</v>
      </c>
      <c r="G14" s="13">
        <v>189.10499999999999</v>
      </c>
      <c r="H14" s="8" t="s">
        <v>124</v>
      </c>
      <c r="I14" s="13">
        <v>181.369</v>
      </c>
      <c r="J14" s="9">
        <f t="shared" si="0"/>
        <v>677.1</v>
      </c>
      <c r="K14" s="8">
        <v>6771</v>
      </c>
      <c r="L14" s="9">
        <v>729.24071082391129</v>
      </c>
      <c r="M14" s="9">
        <f t="shared" si="1"/>
        <v>7292.4071082391129</v>
      </c>
      <c r="N14" s="14">
        <f t="shared" si="2"/>
        <v>996400.64620355424</v>
      </c>
    </row>
    <row r="15" spans="1:14" x14ac:dyDescent="0.15">
      <c r="A15" s="6">
        <v>14</v>
      </c>
      <c r="B15" s="16" t="s">
        <v>2</v>
      </c>
      <c r="C15" s="16" t="s">
        <v>6</v>
      </c>
      <c r="D15" s="12">
        <v>1</v>
      </c>
      <c r="E15" s="8" t="s">
        <v>125</v>
      </c>
      <c r="F15" s="13">
        <v>181.58</v>
      </c>
      <c r="G15" s="13">
        <v>182.18700000000001</v>
      </c>
      <c r="H15" s="8" t="s">
        <v>126</v>
      </c>
      <c r="I15" s="13">
        <v>180.316</v>
      </c>
      <c r="J15" s="9">
        <f t="shared" si="0"/>
        <v>126.4</v>
      </c>
      <c r="K15" s="8">
        <v>1264</v>
      </c>
      <c r="L15" s="9">
        <v>136.13354873451914</v>
      </c>
      <c r="M15" s="9">
        <f t="shared" si="1"/>
        <v>1361.3354873451913</v>
      </c>
      <c r="N15" s="14">
        <f t="shared" si="2"/>
        <v>997761.98169089947</v>
      </c>
    </row>
    <row r="16" spans="1:14" x14ac:dyDescent="0.15">
      <c r="A16" s="6">
        <v>15</v>
      </c>
      <c r="B16" s="16" t="s">
        <v>2</v>
      </c>
      <c r="C16" s="16" t="s">
        <v>3</v>
      </c>
      <c r="D16" s="12">
        <v>1</v>
      </c>
      <c r="E16" s="8" t="s">
        <v>127</v>
      </c>
      <c r="F16" s="13">
        <v>182.511</v>
      </c>
      <c r="G16" s="13">
        <v>181.38800000000001</v>
      </c>
      <c r="H16" s="8" t="s">
        <v>128</v>
      </c>
      <c r="I16" s="13">
        <v>181.38800000000001</v>
      </c>
      <c r="J16" s="9">
        <f t="shared" si="0"/>
        <v>-112.3</v>
      </c>
      <c r="K16" s="8">
        <v>-1123</v>
      </c>
      <c r="L16" s="9">
        <v>-120.94776521270767</v>
      </c>
      <c r="M16" s="9">
        <f t="shared" si="1"/>
        <v>-1209.4776521270767</v>
      </c>
      <c r="N16" s="14">
        <f t="shared" si="2"/>
        <v>996552.50403877243</v>
      </c>
    </row>
    <row r="17" spans="1:14" x14ac:dyDescent="0.15">
      <c r="A17" s="6">
        <v>16</v>
      </c>
      <c r="B17" s="16" t="s">
        <v>2</v>
      </c>
      <c r="C17" s="16" t="s">
        <v>3</v>
      </c>
      <c r="D17" s="12">
        <v>1</v>
      </c>
      <c r="E17" s="8" t="s">
        <v>129</v>
      </c>
      <c r="F17" s="13">
        <v>182.631</v>
      </c>
      <c r="G17" s="13">
        <v>180.54500000000002</v>
      </c>
      <c r="H17" s="8" t="s">
        <v>130</v>
      </c>
      <c r="I17" s="13">
        <v>182.51</v>
      </c>
      <c r="J17" s="9">
        <f t="shared" si="0"/>
        <v>-12.1</v>
      </c>
      <c r="K17" s="8">
        <v>-121</v>
      </c>
      <c r="L17" s="9">
        <v>-13.031771674745217</v>
      </c>
      <c r="M17" s="9">
        <f t="shared" si="1"/>
        <v>-130.31771674745218</v>
      </c>
      <c r="N17" s="14">
        <f t="shared" si="2"/>
        <v>996422.18632202502</v>
      </c>
    </row>
    <row r="18" spans="1:14" x14ac:dyDescent="0.15">
      <c r="A18" s="6">
        <v>17</v>
      </c>
      <c r="B18" s="16" t="s">
        <v>2</v>
      </c>
      <c r="C18" s="16" t="s">
        <v>6</v>
      </c>
      <c r="D18" s="12">
        <v>1</v>
      </c>
      <c r="E18" s="8" t="s">
        <v>131</v>
      </c>
      <c r="F18" s="13">
        <v>181.39000000000001</v>
      </c>
      <c r="G18" s="13">
        <v>182.63900000000001</v>
      </c>
      <c r="H18" s="8" t="s">
        <v>132</v>
      </c>
      <c r="I18" s="13">
        <v>182.63900000000001</v>
      </c>
      <c r="J18" s="9">
        <f t="shared" si="0"/>
        <v>-124.9</v>
      </c>
      <c r="K18" s="8">
        <v>-1249</v>
      </c>
      <c r="L18" s="9">
        <v>-134.51803984921867</v>
      </c>
      <c r="M18" s="9">
        <f t="shared" si="1"/>
        <v>-1345.1803984921867</v>
      </c>
      <c r="N18" s="14">
        <f t="shared" si="2"/>
        <v>995077.00592353288</v>
      </c>
    </row>
    <row r="19" spans="1:14" x14ac:dyDescent="0.15">
      <c r="A19" s="6">
        <v>18</v>
      </c>
      <c r="B19" s="16" t="s">
        <v>2</v>
      </c>
      <c r="C19" s="16" t="s">
        <v>3</v>
      </c>
      <c r="D19" s="12">
        <v>1</v>
      </c>
      <c r="E19" s="8" t="s">
        <v>133</v>
      </c>
      <c r="F19" s="13">
        <v>191.78100000000001</v>
      </c>
      <c r="G19" s="13">
        <v>190.52</v>
      </c>
      <c r="H19" s="8" t="s">
        <v>134</v>
      </c>
      <c r="I19" s="13">
        <v>190.52</v>
      </c>
      <c r="J19" s="9">
        <f t="shared" si="0"/>
        <v>-126.1</v>
      </c>
      <c r="K19" s="8">
        <v>-1261</v>
      </c>
      <c r="L19" s="9">
        <v>-135.81044695745783</v>
      </c>
      <c r="M19" s="9">
        <f t="shared" si="1"/>
        <v>-1358.1044695745782</v>
      </c>
      <c r="N19" s="14">
        <f t="shared" si="2"/>
        <v>993718.90145395836</v>
      </c>
    </row>
    <row r="20" spans="1:14" x14ac:dyDescent="0.15">
      <c r="A20" s="6">
        <v>19</v>
      </c>
      <c r="B20" s="16" t="s">
        <v>2</v>
      </c>
      <c r="C20" s="16" t="s">
        <v>6</v>
      </c>
      <c r="D20" s="12">
        <v>1</v>
      </c>
      <c r="E20" s="8" t="s">
        <v>135</v>
      </c>
      <c r="F20" s="13">
        <v>190.31</v>
      </c>
      <c r="G20" s="13">
        <v>191.16200000000001</v>
      </c>
      <c r="H20" s="8" t="s">
        <v>136</v>
      </c>
      <c r="I20" s="13">
        <v>191.16200000000001</v>
      </c>
      <c r="J20" s="9">
        <f t="shared" si="0"/>
        <v>-85.2</v>
      </c>
      <c r="K20" s="8">
        <v>-852</v>
      </c>
      <c r="L20" s="9">
        <v>-91.760904684976197</v>
      </c>
      <c r="M20" s="9">
        <f t="shared" si="1"/>
        <v>-917.60904684976197</v>
      </c>
      <c r="N20" s="14">
        <f t="shared" si="2"/>
        <v>992801.29240710859</v>
      </c>
    </row>
    <row r="21" spans="1:14" x14ac:dyDescent="0.15">
      <c r="A21" s="6">
        <v>20</v>
      </c>
      <c r="B21" s="16" t="s">
        <v>2</v>
      </c>
      <c r="C21" s="16" t="s">
        <v>3</v>
      </c>
      <c r="D21" s="12">
        <v>1</v>
      </c>
      <c r="E21" s="8" t="s">
        <v>137</v>
      </c>
      <c r="F21" s="13">
        <v>191.89099999999999</v>
      </c>
      <c r="G21" s="13">
        <v>190.93299999999999</v>
      </c>
      <c r="H21" s="8" t="s">
        <v>138</v>
      </c>
      <c r="I21" s="13">
        <v>190.93299999999999</v>
      </c>
      <c r="J21" s="9">
        <f t="shared" si="0"/>
        <v>-95.8</v>
      </c>
      <c r="K21" s="8">
        <v>-958</v>
      </c>
      <c r="L21" s="9">
        <v>-103.17716747442095</v>
      </c>
      <c r="M21" s="9">
        <f t="shared" si="1"/>
        <v>-1031.7716747442096</v>
      </c>
      <c r="N21" s="14">
        <f t="shared" si="2"/>
        <v>991769.52073236438</v>
      </c>
    </row>
    <row r="22" spans="1:14" x14ac:dyDescent="0.15">
      <c r="A22" s="6">
        <v>21</v>
      </c>
      <c r="B22" s="16" t="s">
        <v>2</v>
      </c>
      <c r="C22" s="16" t="s">
        <v>6</v>
      </c>
      <c r="D22" s="12">
        <v>1</v>
      </c>
      <c r="E22" s="8" t="s">
        <v>139</v>
      </c>
      <c r="F22" s="13">
        <v>193.52</v>
      </c>
      <c r="G22" s="13">
        <v>195.50300000000001</v>
      </c>
      <c r="H22" s="8" t="s">
        <v>140</v>
      </c>
      <c r="I22" s="13">
        <v>190.88300000000001</v>
      </c>
      <c r="J22" s="9">
        <f t="shared" si="0"/>
        <v>263.7</v>
      </c>
      <c r="K22" s="8">
        <v>2637</v>
      </c>
      <c r="L22" s="9">
        <v>284.00646203554129</v>
      </c>
      <c r="M22" s="9">
        <f t="shared" si="1"/>
        <v>2840.0646203554129</v>
      </c>
      <c r="N22" s="14">
        <f t="shared" si="2"/>
        <v>994609.58535271976</v>
      </c>
    </row>
    <row r="23" spans="1:14" x14ac:dyDescent="0.15">
      <c r="A23" s="6">
        <v>22</v>
      </c>
      <c r="B23" s="16" t="s">
        <v>2</v>
      </c>
      <c r="C23" s="16" t="s">
        <v>3</v>
      </c>
      <c r="D23" s="12">
        <v>1</v>
      </c>
      <c r="E23" s="8" t="s">
        <v>141</v>
      </c>
      <c r="F23" s="13">
        <v>192.21100000000001</v>
      </c>
      <c r="G23" s="13">
        <v>190.45500000000001</v>
      </c>
      <c r="H23" s="8" t="s">
        <v>142</v>
      </c>
      <c r="I23" s="13">
        <v>190.45500000000001</v>
      </c>
      <c r="J23" s="9">
        <f t="shared" si="0"/>
        <v>-175.6</v>
      </c>
      <c r="K23" s="8">
        <v>-1756</v>
      </c>
      <c r="L23" s="9">
        <v>-189.122240172321</v>
      </c>
      <c r="M23" s="9">
        <f t="shared" si="1"/>
        <v>-1891.2224017232099</v>
      </c>
      <c r="N23" s="14">
        <f t="shared" si="2"/>
        <v>992718.3629509965</v>
      </c>
    </row>
    <row r="24" spans="1:14" x14ac:dyDescent="0.15">
      <c r="A24" s="6">
        <v>23</v>
      </c>
      <c r="B24" s="16" t="s">
        <v>2</v>
      </c>
      <c r="C24" s="16" t="s">
        <v>3</v>
      </c>
      <c r="D24" s="12">
        <v>1</v>
      </c>
      <c r="E24" s="8" t="s">
        <v>143</v>
      </c>
      <c r="F24" s="13">
        <v>191.471</v>
      </c>
      <c r="G24" s="13">
        <v>189.62100000000001</v>
      </c>
      <c r="H24" s="8" t="s">
        <v>144</v>
      </c>
      <c r="I24" s="13">
        <v>194.71700000000001</v>
      </c>
      <c r="J24" s="9">
        <f t="shared" si="0"/>
        <v>324.60000000000002</v>
      </c>
      <c r="K24" s="8">
        <v>3246</v>
      </c>
      <c r="L24" s="9">
        <v>349.59612277867632</v>
      </c>
      <c r="M24" s="9">
        <f t="shared" si="1"/>
        <v>3495.9612277867632</v>
      </c>
      <c r="N24" s="14">
        <f t="shared" si="2"/>
        <v>996214.32417878322</v>
      </c>
    </row>
    <row r="25" spans="1:14" x14ac:dyDescent="0.15">
      <c r="A25" s="6">
        <v>24</v>
      </c>
      <c r="B25" s="16" t="s">
        <v>2</v>
      </c>
      <c r="C25" s="16" t="s">
        <v>6</v>
      </c>
      <c r="D25" s="12">
        <v>1</v>
      </c>
      <c r="E25" s="8" t="s">
        <v>145</v>
      </c>
      <c r="F25" s="13">
        <v>196.37</v>
      </c>
      <c r="G25" s="13">
        <v>197.691</v>
      </c>
      <c r="H25" s="8" t="s">
        <v>146</v>
      </c>
      <c r="I25" s="13">
        <v>191.322</v>
      </c>
      <c r="J25" s="9">
        <f t="shared" si="0"/>
        <v>504.8</v>
      </c>
      <c r="K25" s="8">
        <v>5048</v>
      </c>
      <c r="L25" s="9">
        <v>543.67259019924643</v>
      </c>
      <c r="M25" s="9">
        <f t="shared" si="1"/>
        <v>5436.7259019924641</v>
      </c>
      <c r="N25" s="14">
        <f t="shared" si="2"/>
        <v>1001651.0500807756</v>
      </c>
    </row>
    <row r="26" spans="1:14" x14ac:dyDescent="0.15">
      <c r="A26" s="6">
        <v>25</v>
      </c>
      <c r="B26" s="16" t="s">
        <v>2</v>
      </c>
      <c r="C26" s="16" t="s">
        <v>6</v>
      </c>
      <c r="D26" s="12">
        <v>1</v>
      </c>
      <c r="E26" s="8" t="s">
        <v>147</v>
      </c>
      <c r="F26" s="13">
        <v>188.49</v>
      </c>
      <c r="G26" s="13">
        <v>190.017</v>
      </c>
      <c r="H26" s="8" t="s">
        <v>148</v>
      </c>
      <c r="I26" s="13">
        <v>190.017</v>
      </c>
      <c r="J26" s="9">
        <f t="shared" si="0"/>
        <v>-152.69999999999999</v>
      </c>
      <c r="K26" s="8">
        <v>-1527</v>
      </c>
      <c r="L26" s="9">
        <v>-164.45880452342348</v>
      </c>
      <c r="M26" s="9">
        <f t="shared" si="1"/>
        <v>-1644.5880452342349</v>
      </c>
      <c r="N26" s="14">
        <f t="shared" si="2"/>
        <v>1000006.4620355414</v>
      </c>
    </row>
    <row r="27" spans="1:14" x14ac:dyDescent="0.15">
      <c r="A27" s="6">
        <v>26</v>
      </c>
      <c r="B27" s="16" t="s">
        <v>2</v>
      </c>
      <c r="C27" s="16" t="s">
        <v>3</v>
      </c>
      <c r="D27" s="12">
        <v>1</v>
      </c>
      <c r="E27" s="8" t="s">
        <v>149</v>
      </c>
      <c r="F27" s="13">
        <v>187.96100000000001</v>
      </c>
      <c r="G27" s="13">
        <v>185.745</v>
      </c>
      <c r="H27" s="8" t="s">
        <v>150</v>
      </c>
      <c r="I27" s="13">
        <v>185.745</v>
      </c>
      <c r="J27" s="9">
        <f t="shared" si="0"/>
        <v>-221.6</v>
      </c>
      <c r="K27" s="8">
        <v>-2216</v>
      </c>
      <c r="L27" s="9">
        <v>-238.66451265482053</v>
      </c>
      <c r="M27" s="9">
        <f t="shared" si="1"/>
        <v>-2386.6451265482051</v>
      </c>
      <c r="N27" s="14">
        <f t="shared" si="2"/>
        <v>997619.81690899318</v>
      </c>
    </row>
    <row r="28" spans="1:14" x14ac:dyDescent="0.15">
      <c r="A28" s="6">
        <v>27</v>
      </c>
      <c r="B28" s="16" t="s">
        <v>2</v>
      </c>
      <c r="C28" s="16" t="s">
        <v>6</v>
      </c>
      <c r="D28" s="12">
        <v>1</v>
      </c>
      <c r="E28" s="8" t="s">
        <v>151</v>
      </c>
      <c r="F28" s="13">
        <v>189.09</v>
      </c>
      <c r="G28" s="13">
        <v>190.06700000000001</v>
      </c>
      <c r="H28" s="8" t="s">
        <v>152</v>
      </c>
      <c r="I28" s="13">
        <v>190.06700000000001</v>
      </c>
      <c r="J28" s="9">
        <f t="shared" si="0"/>
        <v>-97.7</v>
      </c>
      <c r="K28" s="8">
        <v>-977</v>
      </c>
      <c r="L28" s="9">
        <v>-105.22347872913345</v>
      </c>
      <c r="M28" s="9">
        <f t="shared" si="1"/>
        <v>-1052.2347872913344</v>
      </c>
      <c r="N28" s="14">
        <f t="shared" si="2"/>
        <v>996567.58212170179</v>
      </c>
    </row>
    <row r="29" spans="1:14" x14ac:dyDescent="0.15">
      <c r="A29" s="6">
        <v>28</v>
      </c>
      <c r="B29" s="16" t="s">
        <v>2</v>
      </c>
      <c r="C29" s="16" t="s">
        <v>3</v>
      </c>
      <c r="D29" s="12">
        <v>1</v>
      </c>
      <c r="E29" s="8" t="s">
        <v>153</v>
      </c>
      <c r="F29" s="13">
        <v>188.941</v>
      </c>
      <c r="G29" s="13">
        <v>187.56399999999999</v>
      </c>
      <c r="H29" s="8" t="s">
        <v>154</v>
      </c>
      <c r="I29" s="13">
        <v>187.56399999999999</v>
      </c>
      <c r="J29" s="9">
        <f t="shared" si="0"/>
        <v>-137.69999999999999</v>
      </c>
      <c r="K29" s="8">
        <v>-1377</v>
      </c>
      <c r="L29" s="9">
        <v>-148.30371567043724</v>
      </c>
      <c r="M29" s="9">
        <f t="shared" si="1"/>
        <v>-1483.0371567043724</v>
      </c>
      <c r="N29" s="14">
        <f t="shared" si="2"/>
        <v>995084.54496499745</v>
      </c>
    </row>
    <row r="30" spans="1:14" x14ac:dyDescent="0.15">
      <c r="A30" s="6">
        <v>29</v>
      </c>
      <c r="B30" s="16" t="s">
        <v>2</v>
      </c>
      <c r="C30" s="16" t="s">
        <v>3</v>
      </c>
      <c r="D30" s="12">
        <v>1</v>
      </c>
      <c r="E30" s="8" t="s">
        <v>155</v>
      </c>
      <c r="F30" s="13">
        <v>192.23099999999999</v>
      </c>
      <c r="G30" s="13">
        <v>190.29599999999999</v>
      </c>
      <c r="H30" s="8" t="s">
        <v>156</v>
      </c>
      <c r="I30" s="13">
        <v>197.84</v>
      </c>
      <c r="J30" s="9">
        <f t="shared" si="0"/>
        <v>560.9</v>
      </c>
      <c r="K30" s="8">
        <v>5609</v>
      </c>
      <c r="L30" s="9">
        <v>604.09262250942481</v>
      </c>
      <c r="M30" s="9">
        <f t="shared" si="1"/>
        <v>6040.9262250942484</v>
      </c>
      <c r="N30" s="14">
        <f t="shared" si="2"/>
        <v>1001125.4711900917</v>
      </c>
    </row>
    <row r="31" spans="1:14" x14ac:dyDescent="0.15">
      <c r="A31" s="6">
        <v>30</v>
      </c>
      <c r="B31" s="16" t="s">
        <v>2</v>
      </c>
      <c r="C31" s="16" t="s">
        <v>3</v>
      </c>
      <c r="D31" s="12">
        <v>1</v>
      </c>
      <c r="E31" s="8" t="s">
        <v>157</v>
      </c>
      <c r="F31" s="13">
        <v>197.71100000000001</v>
      </c>
      <c r="G31" s="13">
        <v>196.005</v>
      </c>
      <c r="H31" s="8" t="s">
        <v>158</v>
      </c>
      <c r="I31" s="13">
        <v>196.005</v>
      </c>
      <c r="J31" s="9">
        <f t="shared" si="0"/>
        <v>-170.6</v>
      </c>
      <c r="K31" s="8">
        <v>-1706</v>
      </c>
      <c r="L31" s="9">
        <v>-183.73721055465995</v>
      </c>
      <c r="M31" s="9">
        <f t="shared" si="1"/>
        <v>-1837.3721055465994</v>
      </c>
      <c r="N31" s="14">
        <f t="shared" si="2"/>
        <v>999288.09908454504</v>
      </c>
    </row>
    <row r="32" spans="1:14" x14ac:dyDescent="0.15">
      <c r="A32" s="6">
        <v>31</v>
      </c>
      <c r="B32" s="16" t="s">
        <v>2</v>
      </c>
      <c r="C32" s="16" t="s">
        <v>3</v>
      </c>
      <c r="D32" s="12">
        <v>1</v>
      </c>
      <c r="E32" s="8" t="s">
        <v>159</v>
      </c>
      <c r="F32" s="13">
        <v>193.881</v>
      </c>
      <c r="G32" s="13">
        <v>192.80100000000002</v>
      </c>
      <c r="H32" s="8" t="s">
        <v>160</v>
      </c>
      <c r="I32" s="13">
        <v>192.80100000000002</v>
      </c>
      <c r="J32" s="9">
        <f t="shared" si="0"/>
        <v>-108</v>
      </c>
      <c r="K32" s="8">
        <v>-1080</v>
      </c>
      <c r="L32" s="9">
        <v>-116.31663974151688</v>
      </c>
      <c r="M32" s="9">
        <f t="shared" si="1"/>
        <v>-1163.1663974151688</v>
      </c>
      <c r="N32" s="14">
        <f t="shared" si="2"/>
        <v>998124.93268712983</v>
      </c>
    </row>
    <row r="33" spans="1:14" x14ac:dyDescent="0.15">
      <c r="A33" s="6">
        <v>32</v>
      </c>
      <c r="B33" s="16" t="s">
        <v>2</v>
      </c>
      <c r="C33" s="16" t="s">
        <v>6</v>
      </c>
      <c r="D33" s="12">
        <v>1</v>
      </c>
      <c r="E33" s="8" t="s">
        <v>161</v>
      </c>
      <c r="F33" s="13">
        <v>188.69</v>
      </c>
      <c r="G33" s="13">
        <v>190.584</v>
      </c>
      <c r="H33" s="8" t="s">
        <v>162</v>
      </c>
      <c r="I33" s="13">
        <v>185.89099999999999</v>
      </c>
      <c r="J33" s="9">
        <f t="shared" si="0"/>
        <v>279.89999999999998</v>
      </c>
      <c r="K33" s="8">
        <v>2799</v>
      </c>
      <c r="L33" s="9">
        <v>301.45395799676976</v>
      </c>
      <c r="M33" s="9">
        <f t="shared" si="1"/>
        <v>3014.5395799676976</v>
      </c>
      <c r="N33" s="14">
        <f t="shared" si="2"/>
        <v>1001139.4722670976</v>
      </c>
    </row>
    <row r="34" spans="1:14" x14ac:dyDescent="0.15">
      <c r="A34" s="6">
        <v>33</v>
      </c>
      <c r="B34" s="16" t="s">
        <v>2</v>
      </c>
      <c r="C34" s="16" t="s">
        <v>3</v>
      </c>
      <c r="D34" s="12">
        <v>1</v>
      </c>
      <c r="E34" s="8" t="s">
        <v>163</v>
      </c>
      <c r="F34" s="13">
        <v>186.351</v>
      </c>
      <c r="G34" s="13">
        <v>184.744</v>
      </c>
      <c r="H34" s="8" t="s">
        <v>164</v>
      </c>
      <c r="I34" s="13">
        <v>184.744</v>
      </c>
      <c r="J34" s="9">
        <f t="shared" si="0"/>
        <v>-160.69999999999999</v>
      </c>
      <c r="K34" s="8">
        <v>-1607</v>
      </c>
      <c r="L34" s="9">
        <v>-173.07485191168547</v>
      </c>
      <c r="M34" s="9">
        <f t="shared" si="1"/>
        <v>-1730.7485191168548</v>
      </c>
      <c r="N34" s="14">
        <f t="shared" si="2"/>
        <v>999408.72374798066</v>
      </c>
    </row>
    <row r="35" spans="1:14" x14ac:dyDescent="0.15">
      <c r="A35" s="6">
        <v>34</v>
      </c>
      <c r="B35" s="16" t="s">
        <v>2</v>
      </c>
      <c r="C35" s="16" t="s">
        <v>6</v>
      </c>
      <c r="D35" s="12">
        <v>1</v>
      </c>
      <c r="E35" s="8" t="s">
        <v>165</v>
      </c>
      <c r="F35" s="13">
        <v>181.37</v>
      </c>
      <c r="G35" s="13">
        <v>186.161</v>
      </c>
      <c r="H35" s="8" t="s">
        <v>166</v>
      </c>
      <c r="I35" s="13">
        <v>186.161</v>
      </c>
      <c r="J35" s="9">
        <f t="shared" si="0"/>
        <v>-479.1</v>
      </c>
      <c r="K35" s="8">
        <v>-4791</v>
      </c>
      <c r="L35" s="9">
        <v>-515.9935379644586</v>
      </c>
      <c r="M35" s="9">
        <f t="shared" si="1"/>
        <v>-5159.9353796445857</v>
      </c>
      <c r="N35" s="14">
        <f t="shared" si="2"/>
        <v>994248.78836833604</v>
      </c>
    </row>
    <row r="36" spans="1:14" x14ac:dyDescent="0.15">
      <c r="A36" s="6">
        <v>35</v>
      </c>
      <c r="B36" s="16" t="s">
        <v>2</v>
      </c>
      <c r="C36" s="16" t="s">
        <v>3</v>
      </c>
      <c r="D36" s="12">
        <v>1</v>
      </c>
      <c r="E36" s="8" t="s">
        <v>167</v>
      </c>
      <c r="F36" s="13">
        <v>186.73099999999999</v>
      </c>
      <c r="G36" s="13">
        <v>183.21800000000002</v>
      </c>
      <c r="H36" s="8" t="s">
        <v>168</v>
      </c>
      <c r="I36" s="13">
        <v>183.21800000000002</v>
      </c>
      <c r="J36" s="9">
        <f t="shared" si="0"/>
        <v>-351.3</v>
      </c>
      <c r="K36" s="8">
        <v>-3513</v>
      </c>
      <c r="L36" s="9">
        <v>-378.35218093699274</v>
      </c>
      <c r="M36" s="9">
        <f t="shared" si="1"/>
        <v>-3783.5218093699273</v>
      </c>
      <c r="N36" s="14">
        <f t="shared" si="2"/>
        <v>990465.26655896613</v>
      </c>
    </row>
    <row r="37" spans="1:14" x14ac:dyDescent="0.15">
      <c r="A37" s="6">
        <v>36</v>
      </c>
      <c r="B37" s="16" t="s">
        <v>2</v>
      </c>
      <c r="C37" s="16" t="s">
        <v>6</v>
      </c>
      <c r="D37" s="12">
        <v>1</v>
      </c>
      <c r="E37" s="8" t="s">
        <v>169</v>
      </c>
      <c r="F37" s="13">
        <v>182.63</v>
      </c>
      <c r="G37" s="13">
        <v>184.124</v>
      </c>
      <c r="H37" s="8" t="s">
        <v>170</v>
      </c>
      <c r="I37" s="13">
        <v>184.124</v>
      </c>
      <c r="J37" s="9">
        <f t="shared" si="0"/>
        <v>-149.4</v>
      </c>
      <c r="K37" s="8">
        <v>-1494</v>
      </c>
      <c r="L37" s="9">
        <v>-160.90468497576737</v>
      </c>
      <c r="M37" s="9">
        <f t="shared" si="1"/>
        <v>-1609.0468497576737</v>
      </c>
      <c r="N37" s="14">
        <f t="shared" si="2"/>
        <v>988856.21970920847</v>
      </c>
    </row>
    <row r="38" spans="1:14" x14ac:dyDescent="0.15">
      <c r="A38" s="6">
        <v>37</v>
      </c>
      <c r="B38" s="16" t="s">
        <v>2</v>
      </c>
      <c r="C38" s="16" t="s">
        <v>3</v>
      </c>
      <c r="D38" s="12">
        <v>1</v>
      </c>
      <c r="E38" s="8" t="s">
        <v>171</v>
      </c>
      <c r="F38" s="13">
        <v>185.43100000000001</v>
      </c>
      <c r="G38" s="13">
        <v>183.76900000000001</v>
      </c>
      <c r="H38" s="8" t="s">
        <v>172</v>
      </c>
      <c r="I38" s="13">
        <v>196.07</v>
      </c>
      <c r="J38" s="9">
        <f t="shared" si="0"/>
        <v>1063.9000000000001</v>
      </c>
      <c r="K38" s="8">
        <v>10639</v>
      </c>
      <c r="L38" s="9">
        <v>1145.8266020463095</v>
      </c>
      <c r="M38" s="9">
        <f t="shared" si="1"/>
        <v>11458.266020463096</v>
      </c>
      <c r="N38" s="14">
        <f t="shared" si="2"/>
        <v>1000314.4857296715</v>
      </c>
    </row>
    <row r="39" spans="1:14" x14ac:dyDescent="0.15">
      <c r="A39" s="6">
        <v>38</v>
      </c>
      <c r="B39" s="16" t="s">
        <v>2</v>
      </c>
      <c r="C39" s="16" t="s">
        <v>3</v>
      </c>
      <c r="D39" s="12">
        <v>1</v>
      </c>
      <c r="E39" s="8" t="s">
        <v>173</v>
      </c>
      <c r="F39" s="13">
        <v>194.501</v>
      </c>
      <c r="G39" s="13">
        <v>192.83799999999999</v>
      </c>
      <c r="H39" s="8" t="s">
        <v>174</v>
      </c>
      <c r="I39" s="13">
        <v>202.51</v>
      </c>
      <c r="J39" s="9">
        <f t="shared" si="0"/>
        <v>800.9</v>
      </c>
      <c r="K39" s="8">
        <v>8009</v>
      </c>
      <c r="L39" s="9">
        <v>862.57404415724147</v>
      </c>
      <c r="M39" s="9">
        <f t="shared" si="1"/>
        <v>8625.7404415724141</v>
      </c>
      <c r="N39" s="14">
        <f t="shared" si="2"/>
        <v>1008940.2261712439</v>
      </c>
    </row>
    <row r="40" spans="1:14" x14ac:dyDescent="0.15">
      <c r="A40" s="6">
        <v>39</v>
      </c>
      <c r="B40" s="16" t="s">
        <v>2</v>
      </c>
      <c r="C40" s="16" t="s">
        <v>6</v>
      </c>
      <c r="D40" s="12">
        <v>1</v>
      </c>
      <c r="E40" s="8" t="s">
        <v>175</v>
      </c>
      <c r="F40" s="13">
        <v>198.6</v>
      </c>
      <c r="G40" s="13">
        <v>200.25700000000001</v>
      </c>
      <c r="H40" s="8" t="s">
        <v>176</v>
      </c>
      <c r="I40" s="13">
        <v>195.249</v>
      </c>
      <c r="J40" s="9">
        <f t="shared" si="0"/>
        <v>335.1</v>
      </c>
      <c r="K40" s="8">
        <v>3351</v>
      </c>
      <c r="L40" s="9">
        <v>360.90468497576734</v>
      </c>
      <c r="M40" s="9">
        <f t="shared" si="1"/>
        <v>3609.0468497576735</v>
      </c>
      <c r="N40" s="14">
        <f t="shared" si="2"/>
        <v>1012549.2730210016</v>
      </c>
    </row>
    <row r="41" spans="1:14" x14ac:dyDescent="0.15">
      <c r="A41" s="6">
        <v>40</v>
      </c>
      <c r="B41" s="16" t="s">
        <v>2</v>
      </c>
      <c r="C41" s="16" t="s">
        <v>6</v>
      </c>
      <c r="D41" s="12">
        <v>1</v>
      </c>
      <c r="E41" s="8" t="s">
        <v>177</v>
      </c>
      <c r="F41" s="13">
        <v>193.67000000000002</v>
      </c>
      <c r="G41" s="13">
        <v>197.827</v>
      </c>
      <c r="H41" s="8" t="s">
        <v>178</v>
      </c>
      <c r="I41" s="13">
        <v>196.06100000000001</v>
      </c>
      <c r="J41" s="9">
        <f t="shared" si="0"/>
        <v>-239.1</v>
      </c>
      <c r="K41" s="8">
        <v>-2391</v>
      </c>
      <c r="L41" s="9">
        <v>-257.51211631663881</v>
      </c>
      <c r="M41" s="9">
        <f t="shared" si="1"/>
        <v>-2575.1211631663882</v>
      </c>
      <c r="N41" s="14">
        <f t="shared" si="2"/>
        <v>1009974.1518578352</v>
      </c>
    </row>
    <row r="42" spans="1:14" x14ac:dyDescent="0.15">
      <c r="A42" s="6">
        <v>41</v>
      </c>
      <c r="B42" s="16" t="s">
        <v>2</v>
      </c>
      <c r="C42" s="16" t="s">
        <v>3</v>
      </c>
      <c r="D42" s="12">
        <v>1</v>
      </c>
      <c r="E42" s="8" t="s">
        <v>179</v>
      </c>
      <c r="F42" s="13">
        <v>196.68100000000001</v>
      </c>
      <c r="G42" s="13">
        <v>195.733</v>
      </c>
      <c r="H42" s="8" t="s">
        <v>180</v>
      </c>
      <c r="I42" s="13">
        <v>195.733</v>
      </c>
      <c r="J42" s="9">
        <f t="shared" si="0"/>
        <v>-94.8</v>
      </c>
      <c r="K42" s="8">
        <v>-948</v>
      </c>
      <c r="L42" s="9">
        <v>-102.10016155088935</v>
      </c>
      <c r="M42" s="9">
        <f t="shared" si="1"/>
        <v>-1021.0016155088936</v>
      </c>
      <c r="N42" s="14">
        <f t="shared" si="2"/>
        <v>1008953.1502423263</v>
      </c>
    </row>
    <row r="43" spans="1:14" x14ac:dyDescent="0.15">
      <c r="A43" s="6">
        <v>42</v>
      </c>
      <c r="B43" s="16" t="s">
        <v>2</v>
      </c>
      <c r="C43" s="16" t="s">
        <v>3</v>
      </c>
      <c r="D43" s="12">
        <v>1</v>
      </c>
      <c r="E43" s="8" t="s">
        <v>181</v>
      </c>
      <c r="F43" s="13">
        <v>202.23099999999999</v>
      </c>
      <c r="G43" s="13">
        <v>199.95000000000002</v>
      </c>
      <c r="H43" s="8" t="s">
        <v>182</v>
      </c>
      <c r="I43" s="13">
        <v>199.95000000000002</v>
      </c>
      <c r="J43" s="9">
        <f t="shared" si="0"/>
        <v>-228.1</v>
      </c>
      <c r="K43" s="8">
        <v>-2281</v>
      </c>
      <c r="L43" s="9">
        <v>-245.66505115777898</v>
      </c>
      <c r="M43" s="9">
        <f t="shared" si="1"/>
        <v>-2456.65051157779</v>
      </c>
      <c r="N43" s="14">
        <f t="shared" si="2"/>
        <v>1006496.4997307485</v>
      </c>
    </row>
    <row r="44" spans="1:14" x14ac:dyDescent="0.15">
      <c r="A44" s="6">
        <v>43</v>
      </c>
      <c r="B44" s="16" t="s">
        <v>2</v>
      </c>
      <c r="C44" s="16" t="s">
        <v>3</v>
      </c>
      <c r="D44" s="12">
        <v>1</v>
      </c>
      <c r="E44" s="8" t="s">
        <v>183</v>
      </c>
      <c r="F44" s="13">
        <v>201.411</v>
      </c>
      <c r="G44" s="13">
        <v>199.92600000000002</v>
      </c>
      <c r="H44" s="8" t="s">
        <v>184</v>
      </c>
      <c r="I44" s="13">
        <v>199.92600000000002</v>
      </c>
      <c r="J44" s="9">
        <f t="shared" si="0"/>
        <v>-148.5</v>
      </c>
      <c r="K44" s="8">
        <v>-1485</v>
      </c>
      <c r="L44" s="9">
        <v>-159.93537964458648</v>
      </c>
      <c r="M44" s="9">
        <f t="shared" si="1"/>
        <v>-1599.3537964458646</v>
      </c>
      <c r="N44" s="14">
        <f t="shared" si="2"/>
        <v>1004897.1459343026</v>
      </c>
    </row>
    <row r="45" spans="1:14" x14ac:dyDescent="0.15">
      <c r="A45" s="6">
        <v>44</v>
      </c>
      <c r="B45" s="16" t="s">
        <v>2</v>
      </c>
      <c r="C45" s="16" t="s">
        <v>3</v>
      </c>
      <c r="D45" s="12">
        <v>1</v>
      </c>
      <c r="E45" s="8" t="s">
        <v>185</v>
      </c>
      <c r="F45" s="13">
        <v>201.15100000000001</v>
      </c>
      <c r="G45" s="13">
        <v>200.16800000000001</v>
      </c>
      <c r="H45" s="8" t="s">
        <v>186</v>
      </c>
      <c r="I45" s="13">
        <v>200.16800000000001</v>
      </c>
      <c r="J45" s="9">
        <f t="shared" si="0"/>
        <v>-98.3</v>
      </c>
      <c r="K45" s="8">
        <v>-983</v>
      </c>
      <c r="L45" s="9">
        <v>-105.86968228325301</v>
      </c>
      <c r="M45" s="9">
        <f t="shared" si="1"/>
        <v>-1058.6968228325302</v>
      </c>
      <c r="N45" s="14">
        <f t="shared" si="2"/>
        <v>1003838.44911147</v>
      </c>
    </row>
    <row r="46" spans="1:14" x14ac:dyDescent="0.15">
      <c r="A46" s="6">
        <v>45</v>
      </c>
      <c r="B46" s="16" t="s">
        <v>2</v>
      </c>
      <c r="C46" s="16" t="s">
        <v>6</v>
      </c>
      <c r="D46" s="12">
        <v>1</v>
      </c>
      <c r="E46" s="8" t="s">
        <v>187</v>
      </c>
      <c r="F46" s="13">
        <v>199.9</v>
      </c>
      <c r="G46" s="13">
        <v>202.68800000000002</v>
      </c>
      <c r="H46" s="8" t="s">
        <v>188</v>
      </c>
      <c r="I46" s="13">
        <v>202.68800000000002</v>
      </c>
      <c r="J46" s="9">
        <f t="shared" si="0"/>
        <v>-278.8</v>
      </c>
      <c r="K46" s="8">
        <v>-2788</v>
      </c>
      <c r="L46" s="9">
        <v>-300.26925148088435</v>
      </c>
      <c r="M46" s="9">
        <f t="shared" si="1"/>
        <v>-3002.6925148088435</v>
      </c>
      <c r="N46" s="14">
        <f t="shared" si="2"/>
        <v>1000835.7565966612</v>
      </c>
    </row>
    <row r="47" spans="1:14" x14ac:dyDescent="0.15">
      <c r="A47" s="6">
        <v>46</v>
      </c>
      <c r="B47" s="16" t="s">
        <v>2</v>
      </c>
      <c r="C47" s="16" t="s">
        <v>3</v>
      </c>
      <c r="D47" s="12">
        <v>1</v>
      </c>
      <c r="E47" s="8" t="s">
        <v>189</v>
      </c>
      <c r="F47" s="13">
        <v>202.87100000000001</v>
      </c>
      <c r="G47" s="13">
        <v>201.34100000000001</v>
      </c>
      <c r="H47" s="8" t="s">
        <v>190</v>
      </c>
      <c r="I47" s="13">
        <v>201.34100000000001</v>
      </c>
      <c r="J47" s="9">
        <f t="shared" si="0"/>
        <v>-153</v>
      </c>
      <c r="K47" s="8">
        <v>-1530</v>
      </c>
      <c r="L47" s="9">
        <v>-164.78190630048479</v>
      </c>
      <c r="M47" s="9">
        <f t="shared" si="1"/>
        <v>-1647.819063004848</v>
      </c>
      <c r="N47" s="14">
        <f t="shared" si="2"/>
        <v>999187.93753365637</v>
      </c>
    </row>
    <row r="48" spans="1:14" x14ac:dyDescent="0.15">
      <c r="A48" s="6">
        <v>47</v>
      </c>
      <c r="B48" s="16" t="s">
        <v>2</v>
      </c>
      <c r="C48" s="16" t="s">
        <v>3</v>
      </c>
      <c r="D48" s="12">
        <v>1</v>
      </c>
      <c r="E48" s="8" t="s">
        <v>191</v>
      </c>
      <c r="F48" s="13">
        <v>202.56100000000001</v>
      </c>
      <c r="G48" s="13">
        <v>201.346</v>
      </c>
      <c r="H48" s="8" t="s">
        <v>192</v>
      </c>
      <c r="I48" s="13">
        <v>201.346</v>
      </c>
      <c r="J48" s="9">
        <f t="shared" si="0"/>
        <v>-121.5</v>
      </c>
      <c r="K48" s="8">
        <v>-1215</v>
      </c>
      <c r="L48" s="9">
        <v>-130.8562197092088</v>
      </c>
      <c r="M48" s="9">
        <f t="shared" si="1"/>
        <v>-1308.5621970920879</v>
      </c>
      <c r="N48" s="14">
        <f t="shared" si="2"/>
        <v>997879.37533656426</v>
      </c>
    </row>
    <row r="49" spans="1:14" x14ac:dyDescent="0.15">
      <c r="A49" s="6">
        <v>48</v>
      </c>
      <c r="B49" s="16" t="s">
        <v>2</v>
      </c>
      <c r="C49" s="16" t="s">
        <v>3</v>
      </c>
      <c r="D49" s="12">
        <v>1</v>
      </c>
      <c r="E49" s="8" t="s">
        <v>193</v>
      </c>
      <c r="F49" s="13">
        <v>203.821</v>
      </c>
      <c r="G49" s="13">
        <v>202.39500000000001</v>
      </c>
      <c r="H49" s="8" t="s">
        <v>194</v>
      </c>
      <c r="I49" s="13">
        <v>202.39500000000001</v>
      </c>
      <c r="J49" s="9">
        <f t="shared" si="0"/>
        <v>-142.6</v>
      </c>
      <c r="K49" s="8">
        <v>-1426</v>
      </c>
      <c r="L49" s="9">
        <v>-153.58104469574454</v>
      </c>
      <c r="M49" s="9">
        <f t="shared" si="1"/>
        <v>-1535.8104469574455</v>
      </c>
      <c r="N49" s="14">
        <f t="shared" si="2"/>
        <v>996343.56488960679</v>
      </c>
    </row>
    <row r="50" spans="1:14" x14ac:dyDescent="0.15">
      <c r="A50" s="6">
        <v>49</v>
      </c>
      <c r="B50" s="16" t="s">
        <v>2</v>
      </c>
      <c r="C50" s="16" t="s">
        <v>6</v>
      </c>
      <c r="D50" s="12">
        <v>1</v>
      </c>
      <c r="E50" s="8" t="s">
        <v>195</v>
      </c>
      <c r="F50" s="13">
        <v>195.59</v>
      </c>
      <c r="G50" s="13">
        <v>197.88400000000001</v>
      </c>
      <c r="H50" s="8" t="s">
        <v>196</v>
      </c>
      <c r="I50" s="13">
        <v>197.88400000000001</v>
      </c>
      <c r="J50" s="9">
        <f t="shared" si="0"/>
        <v>-229.4</v>
      </c>
      <c r="K50" s="8">
        <v>-2294</v>
      </c>
      <c r="L50" s="9">
        <v>-247.06515885837496</v>
      </c>
      <c r="M50" s="9">
        <f t="shared" si="1"/>
        <v>-2470.6515885837498</v>
      </c>
      <c r="N50" s="14">
        <f t="shared" si="2"/>
        <v>993872.91330102307</v>
      </c>
    </row>
    <row r="51" spans="1:14" x14ac:dyDescent="0.15">
      <c r="A51" s="6">
        <v>50</v>
      </c>
      <c r="B51" s="16" t="s">
        <v>2</v>
      </c>
      <c r="C51" s="16" t="s">
        <v>6</v>
      </c>
      <c r="D51" s="12">
        <v>1</v>
      </c>
      <c r="E51" s="8" t="s">
        <v>197</v>
      </c>
      <c r="F51" s="13">
        <v>196.61</v>
      </c>
      <c r="G51" s="13">
        <v>198.31200000000001</v>
      </c>
      <c r="H51" s="8" t="s">
        <v>198</v>
      </c>
      <c r="I51" s="13">
        <v>198.31200000000001</v>
      </c>
      <c r="J51" s="9">
        <f t="shared" si="0"/>
        <v>-170.2</v>
      </c>
      <c r="K51" s="8">
        <v>-1702</v>
      </c>
      <c r="L51" s="9">
        <v>-183.30640818524486</v>
      </c>
      <c r="M51" s="9">
        <f t="shared" si="1"/>
        <v>-1833.0640818524487</v>
      </c>
      <c r="N51" s="14">
        <f t="shared" si="2"/>
        <v>992039.84921917063</v>
      </c>
    </row>
    <row r="52" spans="1:14" x14ac:dyDescent="0.15">
      <c r="A52" s="6">
        <v>51</v>
      </c>
      <c r="B52" s="16" t="s">
        <v>2</v>
      </c>
      <c r="C52" s="16" t="s">
        <v>3</v>
      </c>
      <c r="D52" s="12">
        <v>1</v>
      </c>
      <c r="E52" s="8" t="s">
        <v>199</v>
      </c>
      <c r="F52" s="13">
        <v>199.55100000000002</v>
      </c>
      <c r="G52" s="13">
        <v>197.95600000000002</v>
      </c>
      <c r="H52" s="8" t="s">
        <v>200</v>
      </c>
      <c r="I52" s="13">
        <v>199.05</v>
      </c>
      <c r="J52" s="9">
        <f t="shared" si="0"/>
        <v>-50.1</v>
      </c>
      <c r="K52" s="8">
        <v>-501</v>
      </c>
      <c r="L52" s="9">
        <v>-53.957996768982753</v>
      </c>
      <c r="M52" s="9">
        <f t="shared" si="1"/>
        <v>-539.57996768982753</v>
      </c>
      <c r="N52" s="14">
        <f t="shared" si="2"/>
        <v>991500.26925148082</v>
      </c>
    </row>
    <row r="53" spans="1:14" x14ac:dyDescent="0.15">
      <c r="A53" s="6">
        <v>52</v>
      </c>
      <c r="B53" s="16" t="s">
        <v>2</v>
      </c>
      <c r="C53" s="16" t="s">
        <v>3</v>
      </c>
      <c r="D53" s="12">
        <v>1</v>
      </c>
      <c r="E53" s="8" t="s">
        <v>201</v>
      </c>
      <c r="F53" s="13">
        <v>194.541</v>
      </c>
      <c r="G53" s="13">
        <v>192.785</v>
      </c>
      <c r="H53" s="8" t="s">
        <v>202</v>
      </c>
      <c r="I53" s="13">
        <v>203.035</v>
      </c>
      <c r="J53" s="9">
        <f t="shared" si="0"/>
        <v>849.4</v>
      </c>
      <c r="K53" s="8">
        <v>8494</v>
      </c>
      <c r="L53" s="9">
        <v>914.80883144857307</v>
      </c>
      <c r="M53" s="9">
        <f t="shared" si="1"/>
        <v>9148.0883144857307</v>
      </c>
      <c r="N53" s="14">
        <f t="shared" si="2"/>
        <v>1000648.3575659666</v>
      </c>
    </row>
    <row r="54" spans="1:14" x14ac:dyDescent="0.15">
      <c r="A54" s="6">
        <v>53</v>
      </c>
      <c r="B54" s="16" t="s">
        <v>2</v>
      </c>
      <c r="C54" s="16" t="s">
        <v>3</v>
      </c>
      <c r="D54" s="12">
        <v>1</v>
      </c>
      <c r="E54" s="8" t="s">
        <v>203</v>
      </c>
      <c r="F54" s="13">
        <v>203.80100000000002</v>
      </c>
      <c r="G54" s="13">
        <v>202.70000000000002</v>
      </c>
      <c r="H54" s="8" t="s">
        <v>204</v>
      </c>
      <c r="I54" s="13">
        <v>202.70000000000002</v>
      </c>
      <c r="J54" s="9">
        <f t="shared" si="0"/>
        <v>-110.1</v>
      </c>
      <c r="K54" s="8">
        <v>-1101</v>
      </c>
      <c r="L54" s="9">
        <v>-118.57835218093692</v>
      </c>
      <c r="M54" s="9">
        <f t="shared" si="1"/>
        <v>-1185.7835218093692</v>
      </c>
      <c r="N54" s="14">
        <f t="shared" si="2"/>
        <v>999462.57404415717</v>
      </c>
    </row>
    <row r="55" spans="1:14" x14ac:dyDescent="0.15">
      <c r="A55" s="6">
        <v>54</v>
      </c>
      <c r="B55" s="16" t="s">
        <v>2</v>
      </c>
      <c r="C55" s="16" t="s">
        <v>3</v>
      </c>
      <c r="D55" s="12">
        <v>1</v>
      </c>
      <c r="E55" s="8" t="s">
        <v>205</v>
      </c>
      <c r="F55" s="13">
        <v>204.751</v>
      </c>
      <c r="G55" s="13">
        <v>203.36500000000001</v>
      </c>
      <c r="H55" s="8" t="s">
        <v>206</v>
      </c>
      <c r="I55" s="13">
        <v>203.36500000000001</v>
      </c>
      <c r="J55" s="9">
        <f t="shared" si="0"/>
        <v>-138.6</v>
      </c>
      <c r="K55" s="8">
        <v>-1386</v>
      </c>
      <c r="L55" s="9">
        <v>-149.27302100161506</v>
      </c>
      <c r="M55" s="9">
        <f t="shared" si="1"/>
        <v>-1492.7302100161505</v>
      </c>
      <c r="N55" s="14">
        <f t="shared" si="2"/>
        <v>997969.84383414104</v>
      </c>
    </row>
    <row r="56" spans="1:14" x14ac:dyDescent="0.15">
      <c r="A56" s="6">
        <v>55</v>
      </c>
      <c r="B56" s="16" t="s">
        <v>2</v>
      </c>
      <c r="C56" s="16" t="s">
        <v>6</v>
      </c>
      <c r="D56" s="12">
        <v>1</v>
      </c>
      <c r="E56" s="8" t="s">
        <v>207</v>
      </c>
      <c r="F56" s="13">
        <v>201.53</v>
      </c>
      <c r="G56" s="13">
        <v>202.64500000000001</v>
      </c>
      <c r="H56" s="8" t="s">
        <v>208</v>
      </c>
      <c r="I56" s="13">
        <v>198.911</v>
      </c>
      <c r="J56" s="9">
        <f t="shared" si="0"/>
        <v>261.89999999999998</v>
      </c>
      <c r="K56" s="8">
        <v>2619</v>
      </c>
      <c r="L56" s="9">
        <v>282.06785137318258</v>
      </c>
      <c r="M56" s="9">
        <f t="shared" si="1"/>
        <v>2820.6785137318257</v>
      </c>
      <c r="N56" s="14">
        <f t="shared" si="2"/>
        <v>1000790.5223478728</v>
      </c>
    </row>
    <row r="57" spans="1:14" x14ac:dyDescent="0.15">
      <c r="A57" s="6">
        <v>56</v>
      </c>
      <c r="B57" s="16" t="s">
        <v>2</v>
      </c>
      <c r="C57" s="16" t="s">
        <v>6</v>
      </c>
      <c r="D57" s="12">
        <v>1</v>
      </c>
      <c r="E57" s="8" t="s">
        <v>209</v>
      </c>
      <c r="F57" s="13">
        <v>196.9</v>
      </c>
      <c r="G57" s="13">
        <v>197.95099999999999</v>
      </c>
      <c r="H57" s="8" t="s">
        <v>210</v>
      </c>
      <c r="I57" s="13">
        <v>197.95099999999999</v>
      </c>
      <c r="J57" s="9">
        <f t="shared" si="0"/>
        <v>-105.1</v>
      </c>
      <c r="K57" s="8">
        <v>-1051</v>
      </c>
      <c r="L57" s="9">
        <v>-113.19332256327279</v>
      </c>
      <c r="M57" s="9">
        <f t="shared" si="1"/>
        <v>-1131.933225632728</v>
      </c>
      <c r="N57" s="14">
        <f t="shared" si="2"/>
        <v>999658.58912224008</v>
      </c>
    </row>
    <row r="58" spans="1:14" x14ac:dyDescent="0.15">
      <c r="A58" s="6">
        <v>57</v>
      </c>
      <c r="B58" s="16" t="s">
        <v>2</v>
      </c>
      <c r="C58" s="16" t="s">
        <v>6</v>
      </c>
      <c r="D58" s="12">
        <v>1</v>
      </c>
      <c r="E58" s="8" t="s">
        <v>211</v>
      </c>
      <c r="F58" s="13">
        <v>197.58</v>
      </c>
      <c r="G58" s="13">
        <v>198.767</v>
      </c>
      <c r="H58" s="8" t="s">
        <v>212</v>
      </c>
      <c r="I58" s="13">
        <v>198.767</v>
      </c>
      <c r="J58" s="9">
        <f t="shared" si="0"/>
        <v>-118.7</v>
      </c>
      <c r="K58" s="8">
        <v>-1187</v>
      </c>
      <c r="L58" s="9">
        <v>-127.84060312331542</v>
      </c>
      <c r="M58" s="9">
        <f t="shared" si="1"/>
        <v>-1278.4060312331542</v>
      </c>
      <c r="N58" s="14">
        <f t="shared" si="2"/>
        <v>998380.18309100694</v>
      </c>
    </row>
    <row r="59" spans="1:14" x14ac:dyDescent="0.15">
      <c r="A59" s="6">
        <v>58</v>
      </c>
      <c r="B59" s="16" t="s">
        <v>2</v>
      </c>
      <c r="C59" s="16" t="s">
        <v>6</v>
      </c>
      <c r="D59" s="12">
        <v>1</v>
      </c>
      <c r="E59" s="8" t="s">
        <v>213</v>
      </c>
      <c r="F59" s="13">
        <v>198.3</v>
      </c>
      <c r="G59" s="13">
        <v>200.21800000000002</v>
      </c>
      <c r="H59" s="8" t="s">
        <v>214</v>
      </c>
      <c r="I59" s="13">
        <v>200.21800000000002</v>
      </c>
      <c r="J59" s="9">
        <f t="shared" si="0"/>
        <v>-191.8</v>
      </c>
      <c r="K59" s="8">
        <v>-1918</v>
      </c>
      <c r="L59" s="9">
        <v>-206.56973613354944</v>
      </c>
      <c r="M59" s="9">
        <f t="shared" si="1"/>
        <v>-2065.6973613354944</v>
      </c>
      <c r="N59" s="14">
        <f t="shared" si="2"/>
        <v>996314.48572967143</v>
      </c>
    </row>
    <row r="60" spans="1:14" x14ac:dyDescent="0.15">
      <c r="A60" s="6">
        <v>59</v>
      </c>
      <c r="B60" s="16" t="s">
        <v>2</v>
      </c>
      <c r="C60" s="16" t="s">
        <v>6</v>
      </c>
      <c r="D60" s="12">
        <v>1</v>
      </c>
      <c r="E60" s="8" t="s">
        <v>215</v>
      </c>
      <c r="F60" s="13">
        <v>198.76</v>
      </c>
      <c r="G60" s="13">
        <v>200.297</v>
      </c>
      <c r="H60" s="8" t="s">
        <v>216</v>
      </c>
      <c r="I60" s="13">
        <v>200.297</v>
      </c>
      <c r="J60" s="9">
        <f t="shared" si="0"/>
        <v>-153.69999999999999</v>
      </c>
      <c r="K60" s="8">
        <v>-1537</v>
      </c>
      <c r="L60" s="9">
        <v>-165.53581044695815</v>
      </c>
      <c r="M60" s="9">
        <f t="shared" si="1"/>
        <v>-1655.3581044695816</v>
      </c>
      <c r="N60" s="14">
        <f t="shared" si="2"/>
        <v>994659.12762520183</v>
      </c>
    </row>
    <row r="61" spans="1:14" x14ac:dyDescent="0.15">
      <c r="A61" s="6">
        <v>60</v>
      </c>
      <c r="B61" s="16" t="s">
        <v>2</v>
      </c>
      <c r="C61" s="16" t="s">
        <v>3</v>
      </c>
      <c r="D61" s="12">
        <v>1</v>
      </c>
      <c r="E61" s="8" t="s">
        <v>217</v>
      </c>
      <c r="F61" s="13">
        <v>202.15100000000001</v>
      </c>
      <c r="G61" s="13">
        <v>200.94200000000001</v>
      </c>
      <c r="H61" s="8" t="s">
        <v>218</v>
      </c>
      <c r="I61" s="13">
        <v>200.94200000000001</v>
      </c>
      <c r="J61" s="9">
        <f t="shared" si="0"/>
        <v>-120.9</v>
      </c>
      <c r="K61" s="8">
        <v>-1209</v>
      </c>
      <c r="L61" s="9">
        <v>-130.21001615508922</v>
      </c>
      <c r="M61" s="9">
        <f t="shared" si="1"/>
        <v>-1302.1001615508922</v>
      </c>
      <c r="N61" s="14">
        <f t="shared" si="2"/>
        <v>993357.02746365091</v>
      </c>
    </row>
    <row r="62" spans="1:14" x14ac:dyDescent="0.15">
      <c r="A62" s="6">
        <v>61</v>
      </c>
      <c r="B62" s="16" t="s">
        <v>2</v>
      </c>
      <c r="C62" s="16" t="s">
        <v>3</v>
      </c>
      <c r="D62" s="12">
        <v>1</v>
      </c>
      <c r="E62" s="8" t="s">
        <v>219</v>
      </c>
      <c r="F62" s="13">
        <v>201.46100000000001</v>
      </c>
      <c r="G62" s="13">
        <v>200.20099999999999</v>
      </c>
      <c r="H62" s="8" t="s">
        <v>220</v>
      </c>
      <c r="I62" s="13">
        <v>200.20099999999999</v>
      </c>
      <c r="J62" s="9">
        <f t="shared" si="0"/>
        <v>-126</v>
      </c>
      <c r="K62" s="8">
        <v>-1260</v>
      </c>
      <c r="L62" s="9">
        <v>-135.70274636510712</v>
      </c>
      <c r="M62" s="9">
        <f t="shared" si="1"/>
        <v>-1357.0274636510712</v>
      </c>
      <c r="N62" s="14">
        <f t="shared" si="2"/>
        <v>991999.99999999988</v>
      </c>
    </row>
    <row r="63" spans="1:14" x14ac:dyDescent="0.15">
      <c r="A63" s="6">
        <v>62</v>
      </c>
      <c r="B63" s="16" t="s">
        <v>2</v>
      </c>
      <c r="C63" s="16" t="s">
        <v>3</v>
      </c>
      <c r="D63" s="12">
        <v>1</v>
      </c>
      <c r="E63" s="8" t="s">
        <v>221</v>
      </c>
      <c r="F63" s="13">
        <v>203.09100000000001</v>
      </c>
      <c r="G63" s="13">
        <v>201.12800000000001</v>
      </c>
      <c r="H63" s="8" t="s">
        <v>222</v>
      </c>
      <c r="I63" s="13">
        <v>209.46</v>
      </c>
      <c r="J63" s="9">
        <f t="shared" si="0"/>
        <v>636.9</v>
      </c>
      <c r="K63" s="8">
        <v>6369</v>
      </c>
      <c r="L63" s="9">
        <v>685.94507269789995</v>
      </c>
      <c r="M63" s="9">
        <f t="shared" si="1"/>
        <v>6859.4507269789992</v>
      </c>
      <c r="N63" s="14">
        <f t="shared" si="2"/>
        <v>998859.45072697883</v>
      </c>
    </row>
    <row r="64" spans="1:14" x14ac:dyDescent="0.15">
      <c r="A64" s="6">
        <v>63</v>
      </c>
      <c r="B64" s="16" t="s">
        <v>2</v>
      </c>
      <c r="C64" s="16" t="s">
        <v>6</v>
      </c>
      <c r="D64" s="12">
        <v>1</v>
      </c>
      <c r="E64" s="8" t="s">
        <v>223</v>
      </c>
      <c r="F64" s="13">
        <v>204.26</v>
      </c>
      <c r="G64" s="13">
        <v>206.55</v>
      </c>
      <c r="H64" s="8" t="s">
        <v>224</v>
      </c>
      <c r="I64" s="13">
        <v>204.09100000000001</v>
      </c>
      <c r="J64" s="9">
        <f t="shared" si="0"/>
        <v>16.899999999999999</v>
      </c>
      <c r="K64" s="8">
        <v>169</v>
      </c>
      <c r="L64" s="9">
        <v>18.201400107698735</v>
      </c>
      <c r="M64" s="9">
        <f t="shared" si="1"/>
        <v>182.01400107698734</v>
      </c>
      <c r="N64" s="14">
        <f t="shared" si="2"/>
        <v>999041.46472805587</v>
      </c>
    </row>
    <row r="65" spans="1:14" x14ac:dyDescent="0.15">
      <c r="A65" s="6">
        <v>64</v>
      </c>
      <c r="B65" s="16" t="s">
        <v>2</v>
      </c>
      <c r="C65" s="16" t="s">
        <v>3</v>
      </c>
      <c r="D65" s="12">
        <v>1</v>
      </c>
      <c r="E65" s="8" t="s">
        <v>225</v>
      </c>
      <c r="F65" s="13">
        <v>203.93100000000001</v>
      </c>
      <c r="G65" s="13">
        <v>202.077</v>
      </c>
      <c r="H65" s="8" t="s">
        <v>226</v>
      </c>
      <c r="I65" s="13">
        <v>202.077</v>
      </c>
      <c r="J65" s="9">
        <f t="shared" si="0"/>
        <v>-185.4</v>
      </c>
      <c r="K65" s="8">
        <v>-1854</v>
      </c>
      <c r="L65" s="9">
        <v>-199.6768982229417</v>
      </c>
      <c r="M65" s="9">
        <f t="shared" si="1"/>
        <v>-1996.7689822294169</v>
      </c>
      <c r="N65" s="14">
        <f t="shared" si="2"/>
        <v>997044.69574582647</v>
      </c>
    </row>
    <row r="66" spans="1:14" x14ac:dyDescent="0.15">
      <c r="A66" s="6">
        <v>65</v>
      </c>
      <c r="B66" s="16" t="s">
        <v>2</v>
      </c>
      <c r="C66" s="16" t="s">
        <v>6</v>
      </c>
      <c r="D66" s="12">
        <v>1</v>
      </c>
      <c r="E66" s="8" t="s">
        <v>227</v>
      </c>
      <c r="F66" s="13">
        <v>202.07</v>
      </c>
      <c r="G66" s="13">
        <v>204.10400000000001</v>
      </c>
      <c r="H66" s="8" t="s">
        <v>228</v>
      </c>
      <c r="I66" s="13">
        <v>204.10400000000001</v>
      </c>
      <c r="J66" s="9">
        <f t="shared" si="0"/>
        <v>-203.4</v>
      </c>
      <c r="K66" s="8">
        <v>-2034</v>
      </c>
      <c r="L66" s="9">
        <v>-219.06300484652888</v>
      </c>
      <c r="M66" s="9">
        <f t="shared" si="1"/>
        <v>-2190.6300484652888</v>
      </c>
      <c r="N66" s="14">
        <f t="shared" si="2"/>
        <v>994854.06569736113</v>
      </c>
    </row>
    <row r="67" spans="1:14" x14ac:dyDescent="0.15">
      <c r="A67" s="6">
        <v>66</v>
      </c>
      <c r="B67" s="16" t="s">
        <v>2</v>
      </c>
      <c r="C67" s="16" t="s">
        <v>3</v>
      </c>
      <c r="D67" s="12">
        <v>1</v>
      </c>
      <c r="E67" s="8" t="s">
        <v>229</v>
      </c>
      <c r="F67" s="13">
        <v>205.52100000000002</v>
      </c>
      <c r="G67" s="13">
        <v>203.92400000000001</v>
      </c>
      <c r="H67" s="8" t="s">
        <v>230</v>
      </c>
      <c r="I67" s="13">
        <v>203.92400000000001</v>
      </c>
      <c r="J67" s="9">
        <f t="shared" ref="J67:J103" si="3">K67/10</f>
        <v>-159.69999999999999</v>
      </c>
      <c r="K67" s="8">
        <v>-1597</v>
      </c>
      <c r="L67" s="9">
        <v>-171.99784598815387</v>
      </c>
      <c r="M67" s="9">
        <f t="shared" ref="M67:M103" si="4">L67*10</f>
        <v>-1719.9784598815386</v>
      </c>
      <c r="N67" s="14">
        <f t="shared" ref="N67:N103" si="5">N66+M67</f>
        <v>993134.08723747963</v>
      </c>
    </row>
    <row r="68" spans="1:14" x14ac:dyDescent="0.15">
      <c r="A68" s="6">
        <v>67</v>
      </c>
      <c r="B68" s="16" t="s">
        <v>2</v>
      </c>
      <c r="C68" s="16" t="s">
        <v>3</v>
      </c>
      <c r="D68" s="12">
        <v>1</v>
      </c>
      <c r="E68" s="8" t="s">
        <v>231</v>
      </c>
      <c r="F68" s="13">
        <v>205.18100000000001</v>
      </c>
      <c r="G68" s="13">
        <v>203.51300000000001</v>
      </c>
      <c r="H68" s="8" t="s">
        <v>232</v>
      </c>
      <c r="I68" s="13">
        <v>203.51300000000001</v>
      </c>
      <c r="J68" s="9">
        <f t="shared" si="3"/>
        <v>-166.8</v>
      </c>
      <c r="K68" s="8">
        <v>-1668</v>
      </c>
      <c r="L68" s="9">
        <v>-179.64458804523497</v>
      </c>
      <c r="M68" s="9">
        <f t="shared" si="4"/>
        <v>-1796.4458804523497</v>
      </c>
      <c r="N68" s="14">
        <f t="shared" si="5"/>
        <v>991337.64135702723</v>
      </c>
    </row>
    <row r="69" spans="1:14" x14ac:dyDescent="0.15">
      <c r="A69" s="6">
        <v>68</v>
      </c>
      <c r="B69" s="16" t="s">
        <v>2</v>
      </c>
      <c r="C69" s="16" t="s">
        <v>3</v>
      </c>
      <c r="D69" s="12">
        <v>1</v>
      </c>
      <c r="E69" s="8" t="s">
        <v>233</v>
      </c>
      <c r="F69" s="13">
        <v>207.691</v>
      </c>
      <c r="G69" s="13">
        <v>206.154</v>
      </c>
      <c r="H69" s="8" t="s">
        <v>234</v>
      </c>
      <c r="I69" s="13">
        <v>206.154</v>
      </c>
      <c r="J69" s="9">
        <f t="shared" si="3"/>
        <v>-153.69999999999999</v>
      </c>
      <c r="K69" s="8">
        <v>-1537</v>
      </c>
      <c r="L69" s="9">
        <v>-165.53581044695815</v>
      </c>
      <c r="M69" s="9">
        <f t="shared" si="4"/>
        <v>-1655.3581044695816</v>
      </c>
      <c r="N69" s="14">
        <f t="shared" si="5"/>
        <v>989682.28325255762</v>
      </c>
    </row>
    <row r="70" spans="1:14" x14ac:dyDescent="0.15">
      <c r="A70" s="6">
        <v>69</v>
      </c>
      <c r="B70" s="16" t="s">
        <v>2</v>
      </c>
      <c r="C70" s="16" t="s">
        <v>3</v>
      </c>
      <c r="D70" s="12">
        <v>1</v>
      </c>
      <c r="E70" s="8" t="s">
        <v>235</v>
      </c>
      <c r="F70" s="13">
        <v>206.56100000000001</v>
      </c>
      <c r="G70" s="13">
        <v>204.58</v>
      </c>
      <c r="H70" s="8" t="s">
        <v>236</v>
      </c>
      <c r="I70" s="13">
        <v>209.66</v>
      </c>
      <c r="J70" s="9">
        <f t="shared" si="3"/>
        <v>309.89999999999998</v>
      </c>
      <c r="K70" s="8">
        <v>3099</v>
      </c>
      <c r="L70" s="9">
        <v>333.76413570274531</v>
      </c>
      <c r="M70" s="9">
        <f t="shared" si="4"/>
        <v>3337.6413570274531</v>
      </c>
      <c r="N70" s="14">
        <f t="shared" si="5"/>
        <v>993019.92460958508</v>
      </c>
    </row>
    <row r="71" spans="1:14" x14ac:dyDescent="0.15">
      <c r="A71" s="6">
        <v>70</v>
      </c>
      <c r="B71" s="16" t="s">
        <v>2</v>
      </c>
      <c r="C71" s="16" t="s">
        <v>6</v>
      </c>
      <c r="D71" s="12">
        <v>1</v>
      </c>
      <c r="E71" s="8" t="s">
        <v>237</v>
      </c>
      <c r="F71" s="13">
        <v>211.82</v>
      </c>
      <c r="G71" s="13">
        <v>212.25900000000001</v>
      </c>
      <c r="H71" s="8" t="s">
        <v>238</v>
      </c>
      <c r="I71" s="13">
        <v>212.25900000000001</v>
      </c>
      <c r="J71" s="9">
        <f t="shared" si="3"/>
        <v>-43.9</v>
      </c>
      <c r="K71" s="8">
        <v>-439</v>
      </c>
      <c r="L71" s="9">
        <v>-47.280560043082545</v>
      </c>
      <c r="M71" s="9">
        <f t="shared" si="4"/>
        <v>-472.80560043082545</v>
      </c>
      <c r="N71" s="14">
        <f t="shared" si="5"/>
        <v>992547.11900915427</v>
      </c>
    </row>
    <row r="72" spans="1:14" x14ac:dyDescent="0.15">
      <c r="A72" s="6">
        <v>71</v>
      </c>
      <c r="B72" s="16" t="s">
        <v>2</v>
      </c>
      <c r="C72" s="16" t="s">
        <v>3</v>
      </c>
      <c r="D72" s="12">
        <v>1</v>
      </c>
      <c r="E72" s="8" t="s">
        <v>239</v>
      </c>
      <c r="F72" s="13">
        <v>212.261</v>
      </c>
      <c r="G72" s="13">
        <v>210.935</v>
      </c>
      <c r="H72" s="8" t="s">
        <v>240</v>
      </c>
      <c r="I72" s="13">
        <v>210.935</v>
      </c>
      <c r="J72" s="9">
        <f t="shared" si="3"/>
        <v>-132.6</v>
      </c>
      <c r="K72" s="8">
        <v>-1326</v>
      </c>
      <c r="L72" s="9">
        <v>-142.81098546041935</v>
      </c>
      <c r="M72" s="9">
        <f t="shared" si="4"/>
        <v>-1428.1098546041935</v>
      </c>
      <c r="N72" s="14">
        <f t="shared" si="5"/>
        <v>991119.00915455003</v>
      </c>
    </row>
    <row r="73" spans="1:14" x14ac:dyDescent="0.15">
      <c r="A73" s="6">
        <v>72</v>
      </c>
      <c r="B73" s="16" t="s">
        <v>2</v>
      </c>
      <c r="C73" s="16" t="s">
        <v>3</v>
      </c>
      <c r="D73" s="12">
        <v>1</v>
      </c>
      <c r="E73" s="8" t="s">
        <v>241</v>
      </c>
      <c r="F73" s="13">
        <v>213.84100000000001</v>
      </c>
      <c r="G73" s="13">
        <v>212.70099999999999</v>
      </c>
      <c r="H73" s="8" t="s">
        <v>242</v>
      </c>
      <c r="I73" s="13">
        <v>219.78</v>
      </c>
      <c r="J73" s="9">
        <f t="shared" si="3"/>
        <v>593.9</v>
      </c>
      <c r="K73" s="8">
        <v>5939</v>
      </c>
      <c r="L73" s="9">
        <v>639.63381798599823</v>
      </c>
      <c r="M73" s="9">
        <f t="shared" si="4"/>
        <v>6396.3381798599821</v>
      </c>
      <c r="N73" s="14">
        <f t="shared" si="5"/>
        <v>997515.34733441006</v>
      </c>
    </row>
    <row r="74" spans="1:14" x14ac:dyDescent="0.15">
      <c r="A74" s="6">
        <v>73</v>
      </c>
      <c r="B74" s="16" t="s">
        <v>2</v>
      </c>
      <c r="C74" s="16" t="s">
        <v>6</v>
      </c>
      <c r="D74" s="12">
        <v>1</v>
      </c>
      <c r="E74" s="8" t="s">
        <v>243</v>
      </c>
      <c r="F74" s="13">
        <v>219.56</v>
      </c>
      <c r="G74" s="13">
        <v>220.191</v>
      </c>
      <c r="H74" s="8" t="s">
        <v>244</v>
      </c>
      <c r="I74" s="13">
        <v>217.91499999999999</v>
      </c>
      <c r="J74" s="9">
        <f t="shared" si="3"/>
        <v>164.5</v>
      </c>
      <c r="K74" s="8">
        <v>1645</v>
      </c>
      <c r="L74" s="9">
        <v>177.16747442111046</v>
      </c>
      <c r="M74" s="9">
        <f t="shared" si="4"/>
        <v>1771.6747442111046</v>
      </c>
      <c r="N74" s="14">
        <f t="shared" si="5"/>
        <v>999287.0220786212</v>
      </c>
    </row>
    <row r="75" spans="1:14" x14ac:dyDescent="0.15">
      <c r="A75" s="6">
        <v>74</v>
      </c>
      <c r="B75" s="16" t="s">
        <v>2</v>
      </c>
      <c r="C75" s="16" t="s">
        <v>3</v>
      </c>
      <c r="D75" s="12">
        <v>1</v>
      </c>
      <c r="E75" s="8" t="s">
        <v>245</v>
      </c>
      <c r="F75" s="13">
        <v>220.34100000000001</v>
      </c>
      <c r="G75" s="13">
        <v>219.179</v>
      </c>
      <c r="H75" s="8" t="s">
        <v>246</v>
      </c>
      <c r="I75" s="13">
        <v>219.179</v>
      </c>
      <c r="J75" s="9">
        <f t="shared" si="3"/>
        <v>-116.2</v>
      </c>
      <c r="K75" s="8">
        <v>-1162</v>
      </c>
      <c r="L75" s="9">
        <v>-125.14808831448642</v>
      </c>
      <c r="M75" s="9">
        <f t="shared" si="4"/>
        <v>-1251.480883144864</v>
      </c>
      <c r="N75" s="14">
        <f t="shared" si="5"/>
        <v>998035.54119547631</v>
      </c>
    </row>
    <row r="76" spans="1:14" x14ac:dyDescent="0.15">
      <c r="A76" s="6">
        <v>75</v>
      </c>
      <c r="B76" s="16" t="s">
        <v>2</v>
      </c>
      <c r="C76" s="16" t="s">
        <v>6</v>
      </c>
      <c r="D76" s="12">
        <v>1</v>
      </c>
      <c r="E76" s="8" t="s">
        <v>247</v>
      </c>
      <c r="F76" s="13">
        <v>217.64000000000001</v>
      </c>
      <c r="G76" s="13">
        <v>220.708</v>
      </c>
      <c r="H76" s="8" t="s">
        <v>248</v>
      </c>
      <c r="I76" s="13">
        <v>220.708</v>
      </c>
      <c r="J76" s="9">
        <f t="shared" si="3"/>
        <v>-306.8</v>
      </c>
      <c r="K76" s="8">
        <v>-3068</v>
      </c>
      <c r="L76" s="9">
        <v>-330.42541733979368</v>
      </c>
      <c r="M76" s="9">
        <f t="shared" si="4"/>
        <v>-3304.2541733979369</v>
      </c>
      <c r="N76" s="14">
        <f t="shared" si="5"/>
        <v>994731.28702207841</v>
      </c>
    </row>
    <row r="77" spans="1:14" x14ac:dyDescent="0.15">
      <c r="A77" s="6">
        <v>76</v>
      </c>
      <c r="B77" s="16" t="s">
        <v>2</v>
      </c>
      <c r="C77" s="16" t="s">
        <v>3</v>
      </c>
      <c r="D77" s="12">
        <v>1</v>
      </c>
      <c r="E77" s="8" t="s">
        <v>249</v>
      </c>
      <c r="F77" s="13">
        <v>221.761</v>
      </c>
      <c r="G77" s="13">
        <v>220.13900000000001</v>
      </c>
      <c r="H77" s="8" t="s">
        <v>250</v>
      </c>
      <c r="I77" s="13">
        <v>220.13900000000001</v>
      </c>
      <c r="J77" s="9">
        <f t="shared" si="3"/>
        <v>-162.19999999999999</v>
      </c>
      <c r="K77" s="8">
        <v>-1622</v>
      </c>
      <c r="L77" s="9">
        <v>-174.69036079698287</v>
      </c>
      <c r="M77" s="9">
        <f t="shared" si="4"/>
        <v>-1746.9036079698287</v>
      </c>
      <c r="N77" s="14">
        <f t="shared" si="5"/>
        <v>992984.38341410854</v>
      </c>
    </row>
    <row r="78" spans="1:14" x14ac:dyDescent="0.15">
      <c r="A78" s="6">
        <v>77</v>
      </c>
      <c r="B78" s="16" t="s">
        <v>2</v>
      </c>
      <c r="C78" s="16" t="s">
        <v>6</v>
      </c>
      <c r="D78" s="12">
        <v>1</v>
      </c>
      <c r="E78" s="8" t="s">
        <v>251</v>
      </c>
      <c r="F78" s="13">
        <v>221.88</v>
      </c>
      <c r="G78" s="13">
        <v>222.274</v>
      </c>
      <c r="H78" s="8" t="s">
        <v>252</v>
      </c>
      <c r="I78" s="13">
        <v>222.274</v>
      </c>
      <c r="J78" s="9">
        <f t="shared" si="3"/>
        <v>-39.4</v>
      </c>
      <c r="K78" s="8">
        <v>-394</v>
      </c>
      <c r="L78" s="9">
        <v>-42.434033387184222</v>
      </c>
      <c r="M78" s="9">
        <f t="shared" si="4"/>
        <v>-424.34033387184223</v>
      </c>
      <c r="N78" s="14">
        <f t="shared" si="5"/>
        <v>992560.04308023665</v>
      </c>
    </row>
    <row r="79" spans="1:14" x14ac:dyDescent="0.15">
      <c r="A79" s="6">
        <v>78</v>
      </c>
      <c r="B79" s="16" t="s">
        <v>2</v>
      </c>
      <c r="C79" s="16" t="s">
        <v>6</v>
      </c>
      <c r="D79" s="12">
        <v>1</v>
      </c>
      <c r="E79" s="8" t="s">
        <v>253</v>
      </c>
      <c r="F79" s="13">
        <v>222.36</v>
      </c>
      <c r="G79" s="13">
        <v>222.76400000000001</v>
      </c>
      <c r="H79" s="8" t="s">
        <v>254</v>
      </c>
      <c r="I79" s="13">
        <v>222.76400000000001</v>
      </c>
      <c r="J79" s="9">
        <f t="shared" si="3"/>
        <v>-40.4</v>
      </c>
      <c r="K79" s="8">
        <v>-404</v>
      </c>
      <c r="L79" s="9">
        <v>-43.511039310715823</v>
      </c>
      <c r="M79" s="9">
        <f t="shared" si="4"/>
        <v>-435.11039310715825</v>
      </c>
      <c r="N79" s="14">
        <f t="shared" si="5"/>
        <v>992124.93268712948</v>
      </c>
    </row>
    <row r="80" spans="1:14" x14ac:dyDescent="0.15">
      <c r="A80" s="6">
        <v>79</v>
      </c>
      <c r="B80" s="16" t="s">
        <v>2</v>
      </c>
      <c r="C80" s="16" t="s">
        <v>3</v>
      </c>
      <c r="D80" s="12">
        <v>1</v>
      </c>
      <c r="E80" s="8" t="s">
        <v>255</v>
      </c>
      <c r="F80" s="13">
        <v>222.33100000000002</v>
      </c>
      <c r="G80" s="13">
        <v>221.577</v>
      </c>
      <c r="H80" s="8" t="s">
        <v>256</v>
      </c>
      <c r="I80" s="13">
        <v>221.577</v>
      </c>
      <c r="J80" s="9">
        <f t="shared" si="3"/>
        <v>-75.400000000000006</v>
      </c>
      <c r="K80" s="8">
        <v>-754</v>
      </c>
      <c r="L80" s="9">
        <v>-81.206246634358564</v>
      </c>
      <c r="M80" s="9">
        <f t="shared" si="4"/>
        <v>-812.06246634358558</v>
      </c>
      <c r="N80" s="14">
        <f t="shared" si="5"/>
        <v>991312.87022078584</v>
      </c>
    </row>
    <row r="81" spans="1:14" x14ac:dyDescent="0.15">
      <c r="A81" s="6">
        <v>80</v>
      </c>
      <c r="B81" s="16" t="s">
        <v>2</v>
      </c>
      <c r="C81" s="16" t="s">
        <v>3</v>
      </c>
      <c r="D81" s="12">
        <v>1</v>
      </c>
      <c r="E81" s="8" t="s">
        <v>257</v>
      </c>
      <c r="F81" s="13">
        <v>223.43100000000001</v>
      </c>
      <c r="G81" s="13">
        <v>223.09399999999999</v>
      </c>
      <c r="H81" s="8" t="s">
        <v>258</v>
      </c>
      <c r="I81" s="13">
        <v>223.09399999999999</v>
      </c>
      <c r="J81" s="9">
        <f t="shared" si="3"/>
        <v>-33.700000000000003</v>
      </c>
      <c r="K81" s="8">
        <v>-337</v>
      </c>
      <c r="L81" s="9">
        <v>-36.295099623049815</v>
      </c>
      <c r="M81" s="9">
        <f t="shared" si="4"/>
        <v>-362.95099623049816</v>
      </c>
      <c r="N81" s="14">
        <f t="shared" si="5"/>
        <v>990949.91922455537</v>
      </c>
    </row>
    <row r="82" spans="1:14" x14ac:dyDescent="0.15">
      <c r="A82" s="6">
        <v>81</v>
      </c>
      <c r="B82" s="16" t="s">
        <v>2</v>
      </c>
      <c r="C82" s="16" t="s">
        <v>3</v>
      </c>
      <c r="D82" s="12">
        <v>1</v>
      </c>
      <c r="E82" s="8" t="s">
        <v>259</v>
      </c>
      <c r="F82" s="13">
        <v>223.631</v>
      </c>
      <c r="G82" s="13">
        <v>222.93899999999999</v>
      </c>
      <c r="H82" s="8" t="s">
        <v>260</v>
      </c>
      <c r="I82" s="13">
        <v>222.93899999999999</v>
      </c>
      <c r="J82" s="9">
        <f t="shared" si="3"/>
        <v>-69.2</v>
      </c>
      <c r="K82" s="8">
        <v>-692</v>
      </c>
      <c r="L82" s="9">
        <v>-74.528809908455287</v>
      </c>
      <c r="M82" s="9">
        <f t="shared" si="4"/>
        <v>-745.28809908455287</v>
      </c>
      <c r="N82" s="14">
        <f t="shared" si="5"/>
        <v>990204.63112547086</v>
      </c>
    </row>
    <row r="83" spans="1:14" x14ac:dyDescent="0.15">
      <c r="A83" s="6">
        <v>82</v>
      </c>
      <c r="B83" s="16" t="s">
        <v>2</v>
      </c>
      <c r="C83" s="16" t="s">
        <v>3</v>
      </c>
      <c r="D83" s="12">
        <v>1</v>
      </c>
      <c r="E83" s="8" t="s">
        <v>261</v>
      </c>
      <c r="F83" s="13">
        <v>224.381</v>
      </c>
      <c r="G83" s="13">
        <v>223.92400000000001</v>
      </c>
      <c r="H83" s="8" t="s">
        <v>262</v>
      </c>
      <c r="I83" s="13">
        <v>223.92400000000001</v>
      </c>
      <c r="J83" s="9">
        <f t="shared" si="3"/>
        <v>-45.7</v>
      </c>
      <c r="K83" s="8">
        <v>-457</v>
      </c>
      <c r="L83" s="9">
        <v>-49.219170705438202</v>
      </c>
      <c r="M83" s="9">
        <f t="shared" si="4"/>
        <v>-492.19170705438205</v>
      </c>
      <c r="N83" s="14">
        <f t="shared" si="5"/>
        <v>989712.43941841647</v>
      </c>
    </row>
    <row r="84" spans="1:14" x14ac:dyDescent="0.15">
      <c r="A84" s="6">
        <v>83</v>
      </c>
      <c r="B84" s="16" t="s">
        <v>2</v>
      </c>
      <c r="C84" s="16" t="s">
        <v>6</v>
      </c>
      <c r="D84" s="12">
        <v>1</v>
      </c>
      <c r="E84" s="8" t="s">
        <v>263</v>
      </c>
      <c r="F84" s="13">
        <v>223.93</v>
      </c>
      <c r="G84" s="13">
        <v>224.79500000000002</v>
      </c>
      <c r="H84" s="8" t="s">
        <v>264</v>
      </c>
      <c r="I84" s="13">
        <v>224.79500000000002</v>
      </c>
      <c r="J84" s="9">
        <f t="shared" si="3"/>
        <v>-86.5</v>
      </c>
      <c r="K84" s="8">
        <v>-865</v>
      </c>
      <c r="L84" s="9">
        <v>-93.161012385569109</v>
      </c>
      <c r="M84" s="9">
        <f t="shared" si="4"/>
        <v>-931.61012385569109</v>
      </c>
      <c r="N84" s="14">
        <f t="shared" si="5"/>
        <v>988780.82929456083</v>
      </c>
    </row>
    <row r="85" spans="1:14" x14ac:dyDescent="0.15">
      <c r="A85" s="6">
        <v>84</v>
      </c>
      <c r="B85" s="16" t="s">
        <v>2</v>
      </c>
      <c r="C85" s="16" t="s">
        <v>6</v>
      </c>
      <c r="D85" s="12">
        <v>1</v>
      </c>
      <c r="E85" s="8" t="s">
        <v>265</v>
      </c>
      <c r="F85" s="13">
        <v>226.18</v>
      </c>
      <c r="G85" s="13">
        <v>226.97900000000001</v>
      </c>
      <c r="H85" s="8" t="s">
        <v>266</v>
      </c>
      <c r="I85" s="13">
        <v>226.97900000000001</v>
      </c>
      <c r="J85" s="9">
        <f t="shared" si="3"/>
        <v>-79.900000000000006</v>
      </c>
      <c r="K85" s="8">
        <v>-799</v>
      </c>
      <c r="L85" s="9">
        <v>-86.052773290253825</v>
      </c>
      <c r="M85" s="9">
        <f t="shared" si="4"/>
        <v>-860.52773290253822</v>
      </c>
      <c r="N85" s="14">
        <f t="shared" si="5"/>
        <v>987920.30156165827</v>
      </c>
    </row>
    <row r="86" spans="1:14" x14ac:dyDescent="0.15">
      <c r="A86" s="6">
        <v>85</v>
      </c>
      <c r="B86" s="16" t="s">
        <v>2</v>
      </c>
      <c r="C86" s="16" t="s">
        <v>3</v>
      </c>
      <c r="D86" s="12">
        <v>1</v>
      </c>
      <c r="E86" s="8" t="s">
        <v>267</v>
      </c>
      <c r="F86" s="13">
        <v>233.27100000000002</v>
      </c>
      <c r="G86" s="13">
        <v>231.5</v>
      </c>
      <c r="H86" s="8" t="s">
        <v>268</v>
      </c>
      <c r="I86" s="13">
        <v>231.5</v>
      </c>
      <c r="J86" s="9">
        <f t="shared" si="3"/>
        <v>-177.1</v>
      </c>
      <c r="K86" s="8">
        <v>-1771</v>
      </c>
      <c r="L86" s="9">
        <v>-190.73774905762147</v>
      </c>
      <c r="M86" s="9">
        <f t="shared" si="4"/>
        <v>-1907.3774905762148</v>
      </c>
      <c r="N86" s="14">
        <f t="shared" si="5"/>
        <v>986012.92407108203</v>
      </c>
    </row>
    <row r="87" spans="1:14" x14ac:dyDescent="0.15">
      <c r="A87" s="6">
        <v>86</v>
      </c>
      <c r="B87" s="16" t="s">
        <v>2</v>
      </c>
      <c r="C87" s="16" t="s">
        <v>3</v>
      </c>
      <c r="D87" s="12">
        <v>1</v>
      </c>
      <c r="E87" s="8" t="s">
        <v>269</v>
      </c>
      <c r="F87" s="13">
        <v>233.351</v>
      </c>
      <c r="G87" s="13">
        <v>231.72</v>
      </c>
      <c r="H87" s="8" t="s">
        <v>270</v>
      </c>
      <c r="I87" s="13">
        <v>239.35</v>
      </c>
      <c r="J87" s="9">
        <f t="shared" si="3"/>
        <v>599.9</v>
      </c>
      <c r="K87" s="8">
        <v>5999</v>
      </c>
      <c r="L87" s="9">
        <v>646.09585352719398</v>
      </c>
      <c r="M87" s="9">
        <f t="shared" si="4"/>
        <v>6460.9585352719396</v>
      </c>
      <c r="N87" s="14">
        <f t="shared" si="5"/>
        <v>992473.88260635396</v>
      </c>
    </row>
    <row r="88" spans="1:14" x14ac:dyDescent="0.15">
      <c r="A88" s="6">
        <v>87</v>
      </c>
      <c r="B88" s="16" t="s">
        <v>2</v>
      </c>
      <c r="C88" s="16" t="s">
        <v>3</v>
      </c>
      <c r="D88" s="12">
        <v>1</v>
      </c>
      <c r="E88" s="8" t="s">
        <v>271</v>
      </c>
      <c r="F88" s="13">
        <v>239.58100000000002</v>
      </c>
      <c r="G88" s="13">
        <v>237.82900000000001</v>
      </c>
      <c r="H88" s="8" t="s">
        <v>272</v>
      </c>
      <c r="I88" s="13">
        <v>237.82900000000001</v>
      </c>
      <c r="J88" s="9">
        <f t="shared" si="3"/>
        <v>-175.2</v>
      </c>
      <c r="K88" s="8">
        <v>-1752</v>
      </c>
      <c r="L88" s="9">
        <v>-188.69143780290898</v>
      </c>
      <c r="M88" s="9">
        <f t="shared" si="4"/>
        <v>-1886.9143780290897</v>
      </c>
      <c r="N88" s="14">
        <f t="shared" si="5"/>
        <v>990586.9682283249</v>
      </c>
    </row>
    <row r="89" spans="1:14" x14ac:dyDescent="0.15">
      <c r="A89" s="6">
        <v>88</v>
      </c>
      <c r="B89" s="16" t="s">
        <v>2</v>
      </c>
      <c r="C89" s="16" t="s">
        <v>6</v>
      </c>
      <c r="D89" s="12">
        <v>1</v>
      </c>
      <c r="E89" s="8" t="s">
        <v>273</v>
      </c>
      <c r="F89" s="13">
        <v>237.12</v>
      </c>
      <c r="G89" s="13">
        <v>237.85500000000002</v>
      </c>
      <c r="H89" s="8" t="s">
        <v>274</v>
      </c>
      <c r="I89" s="13">
        <v>237.85500000000002</v>
      </c>
      <c r="J89" s="9">
        <f t="shared" si="3"/>
        <v>-73.5</v>
      </c>
      <c r="K89" s="8">
        <v>-735</v>
      </c>
      <c r="L89" s="9">
        <v>-79.159935379646072</v>
      </c>
      <c r="M89" s="9">
        <f t="shared" si="4"/>
        <v>-791.59935379646072</v>
      </c>
      <c r="N89" s="14">
        <f t="shared" si="5"/>
        <v>989795.36887452845</v>
      </c>
    </row>
    <row r="90" spans="1:14" x14ac:dyDescent="0.15">
      <c r="A90" s="6">
        <v>89</v>
      </c>
      <c r="B90" s="16" t="s">
        <v>2</v>
      </c>
      <c r="C90" s="16" t="s">
        <v>6</v>
      </c>
      <c r="D90" s="12">
        <v>1</v>
      </c>
      <c r="E90" s="8" t="s">
        <v>275</v>
      </c>
      <c r="F90" s="13">
        <v>236.59</v>
      </c>
      <c r="G90" s="13">
        <v>238.05500000000001</v>
      </c>
      <c r="H90" s="8" t="s">
        <v>276</v>
      </c>
      <c r="I90" s="13">
        <v>238.05500000000001</v>
      </c>
      <c r="J90" s="9">
        <f t="shared" si="3"/>
        <v>-146.5</v>
      </c>
      <c r="K90" s="8">
        <v>-1465</v>
      </c>
      <c r="L90" s="9">
        <v>-157.78136779752327</v>
      </c>
      <c r="M90" s="9">
        <f t="shared" si="4"/>
        <v>-1577.8136779752326</v>
      </c>
      <c r="N90" s="14">
        <f t="shared" si="5"/>
        <v>988217.55519655324</v>
      </c>
    </row>
    <row r="91" spans="1:14" x14ac:dyDescent="0.15">
      <c r="A91" s="6">
        <v>90</v>
      </c>
      <c r="B91" s="16" t="s">
        <v>2</v>
      </c>
      <c r="C91" s="16" t="s">
        <v>6</v>
      </c>
      <c r="D91" s="12">
        <v>1</v>
      </c>
      <c r="E91" s="8" t="s">
        <v>277</v>
      </c>
      <c r="F91" s="13">
        <v>235.03</v>
      </c>
      <c r="G91" s="13">
        <v>237.172</v>
      </c>
      <c r="H91" s="8" t="s">
        <v>278</v>
      </c>
      <c r="I91" s="13">
        <v>237.172</v>
      </c>
      <c r="J91" s="9">
        <f t="shared" si="3"/>
        <v>-214.2</v>
      </c>
      <c r="K91" s="8">
        <v>-2142</v>
      </c>
      <c r="L91" s="9">
        <v>-230.69466882067812</v>
      </c>
      <c r="M91" s="9">
        <f t="shared" si="4"/>
        <v>-2306.9466882067813</v>
      </c>
      <c r="N91" s="14">
        <f t="shared" si="5"/>
        <v>985910.60850834649</v>
      </c>
    </row>
    <row r="92" spans="1:14" x14ac:dyDescent="0.15">
      <c r="A92" s="6">
        <v>91</v>
      </c>
      <c r="B92" s="16" t="s">
        <v>2</v>
      </c>
      <c r="C92" s="16" t="s">
        <v>6</v>
      </c>
      <c r="D92" s="12">
        <v>1</v>
      </c>
      <c r="E92" s="8" t="s">
        <v>279</v>
      </c>
      <c r="F92" s="13">
        <v>225.29</v>
      </c>
      <c r="G92" s="13">
        <v>229.786</v>
      </c>
      <c r="H92" s="8" t="s">
        <v>280</v>
      </c>
      <c r="I92" s="13">
        <v>229.786</v>
      </c>
      <c r="J92" s="9">
        <f t="shared" si="3"/>
        <v>-449.6</v>
      </c>
      <c r="K92" s="8">
        <v>-4496</v>
      </c>
      <c r="L92" s="9">
        <v>-484.22186322024879</v>
      </c>
      <c r="M92" s="9">
        <f t="shared" si="4"/>
        <v>-4842.2186322024882</v>
      </c>
      <c r="N92" s="14">
        <f t="shared" si="5"/>
        <v>981068.38987614401</v>
      </c>
    </row>
    <row r="93" spans="1:14" x14ac:dyDescent="0.15">
      <c r="A93" s="6">
        <v>92</v>
      </c>
      <c r="B93" s="16" t="s">
        <v>2</v>
      </c>
      <c r="C93" s="16" t="s">
        <v>3</v>
      </c>
      <c r="D93" s="12">
        <v>1</v>
      </c>
      <c r="E93" s="8" t="s">
        <v>281</v>
      </c>
      <c r="F93" s="13">
        <v>230.011</v>
      </c>
      <c r="G93" s="13">
        <v>228.11799999999999</v>
      </c>
      <c r="H93" s="8" t="s">
        <v>282</v>
      </c>
      <c r="I93" s="13">
        <v>238.45000000000002</v>
      </c>
      <c r="J93" s="9">
        <f t="shared" si="3"/>
        <v>843.9</v>
      </c>
      <c r="K93" s="8">
        <v>8439</v>
      </c>
      <c r="L93" s="9">
        <v>908.88529886914625</v>
      </c>
      <c r="M93" s="9">
        <f t="shared" si="4"/>
        <v>9088.8529886914621</v>
      </c>
      <c r="N93" s="14">
        <f t="shared" si="5"/>
        <v>990157.24286483543</v>
      </c>
    </row>
    <row r="94" spans="1:14" x14ac:dyDescent="0.15">
      <c r="A94" s="6">
        <v>93</v>
      </c>
      <c r="B94" s="16" t="s">
        <v>2</v>
      </c>
      <c r="C94" s="16" t="s">
        <v>6</v>
      </c>
      <c r="D94" s="12">
        <v>1</v>
      </c>
      <c r="E94" s="8" t="s">
        <v>282</v>
      </c>
      <c r="F94" s="13">
        <v>238.45000000000002</v>
      </c>
      <c r="G94" s="13">
        <v>239.577</v>
      </c>
      <c r="H94" s="8" t="s">
        <v>283</v>
      </c>
      <c r="I94" s="13">
        <v>239.577</v>
      </c>
      <c r="J94" s="9">
        <f t="shared" si="3"/>
        <v>-112.7</v>
      </c>
      <c r="K94" s="8">
        <v>-1127</v>
      </c>
      <c r="L94" s="9">
        <v>-121.37856758211969</v>
      </c>
      <c r="M94" s="9">
        <f t="shared" si="4"/>
        <v>-1213.7856758211969</v>
      </c>
      <c r="N94" s="14">
        <f t="shared" si="5"/>
        <v>988943.45718901418</v>
      </c>
    </row>
    <row r="95" spans="1:14" x14ac:dyDescent="0.15">
      <c r="A95" s="6">
        <v>94</v>
      </c>
      <c r="B95" s="16" t="s">
        <v>2</v>
      </c>
      <c r="C95" s="16" t="s">
        <v>6</v>
      </c>
      <c r="D95" s="12">
        <v>1</v>
      </c>
      <c r="E95" s="8" t="s">
        <v>284</v>
      </c>
      <c r="F95" s="13">
        <v>237.53</v>
      </c>
      <c r="G95" s="13">
        <v>239.631</v>
      </c>
      <c r="H95" s="8" t="s">
        <v>285</v>
      </c>
      <c r="I95" s="13">
        <v>239.631</v>
      </c>
      <c r="J95" s="9">
        <f t="shared" si="3"/>
        <v>-210.1</v>
      </c>
      <c r="K95" s="8">
        <v>-2101</v>
      </c>
      <c r="L95" s="9">
        <v>-226.27894453419486</v>
      </c>
      <c r="M95" s="9">
        <f t="shared" si="4"/>
        <v>-2262.7894453419485</v>
      </c>
      <c r="N95" s="14">
        <f t="shared" si="5"/>
        <v>986680.66774367227</v>
      </c>
    </row>
    <row r="96" spans="1:14" x14ac:dyDescent="0.15">
      <c r="A96" s="6">
        <v>95</v>
      </c>
      <c r="B96" s="16" t="s">
        <v>2</v>
      </c>
      <c r="C96" s="16" t="s">
        <v>3</v>
      </c>
      <c r="D96" s="12">
        <v>1</v>
      </c>
      <c r="E96" s="8" t="s">
        <v>286</v>
      </c>
      <c r="F96" s="13">
        <v>239.351</v>
      </c>
      <c r="G96" s="13">
        <v>237.76</v>
      </c>
      <c r="H96" s="8" t="s">
        <v>287</v>
      </c>
      <c r="I96" s="13">
        <v>237.76</v>
      </c>
      <c r="J96" s="9">
        <f t="shared" si="3"/>
        <v>-159.1</v>
      </c>
      <c r="K96" s="8">
        <v>-1591</v>
      </c>
      <c r="L96" s="9">
        <v>-171.35164243403429</v>
      </c>
      <c r="M96" s="9">
        <f t="shared" si="4"/>
        <v>-1713.5164243403428</v>
      </c>
      <c r="N96" s="14">
        <f t="shared" si="5"/>
        <v>984967.15131933196</v>
      </c>
    </row>
    <row r="97" spans="1:14" x14ac:dyDescent="0.15">
      <c r="A97" s="6">
        <v>96</v>
      </c>
      <c r="B97" s="16" t="s">
        <v>2</v>
      </c>
      <c r="C97" s="16" t="s">
        <v>6</v>
      </c>
      <c r="D97" s="12">
        <v>1</v>
      </c>
      <c r="E97" s="8" t="s">
        <v>288</v>
      </c>
      <c r="F97" s="13">
        <v>244.95000000000002</v>
      </c>
      <c r="G97" s="13">
        <v>247.476</v>
      </c>
      <c r="H97" s="8" t="s">
        <v>289</v>
      </c>
      <c r="I97" s="13">
        <v>247.476</v>
      </c>
      <c r="J97" s="9">
        <f t="shared" si="3"/>
        <v>-252.6</v>
      </c>
      <c r="K97" s="8">
        <v>-2526</v>
      </c>
      <c r="L97" s="9">
        <v>-272.05169628432765</v>
      </c>
      <c r="M97" s="9">
        <f t="shared" si="4"/>
        <v>-2720.5169628432764</v>
      </c>
      <c r="N97" s="14">
        <f t="shared" si="5"/>
        <v>982246.63435648871</v>
      </c>
    </row>
    <row r="98" spans="1:14" x14ac:dyDescent="0.15">
      <c r="A98" s="6">
        <v>97</v>
      </c>
      <c r="B98" s="16" t="s">
        <v>2</v>
      </c>
      <c r="C98" s="16" t="s">
        <v>3</v>
      </c>
      <c r="D98" s="12">
        <v>1</v>
      </c>
      <c r="E98" s="8" t="s">
        <v>290</v>
      </c>
      <c r="F98" s="13">
        <v>246.78100000000001</v>
      </c>
      <c r="G98" s="13">
        <v>246.05</v>
      </c>
      <c r="H98" s="8" t="s">
        <v>291</v>
      </c>
      <c r="I98" s="13">
        <v>246.05</v>
      </c>
      <c r="J98" s="9">
        <f t="shared" si="3"/>
        <v>-73.099999999999994</v>
      </c>
      <c r="K98" s="8">
        <v>-731</v>
      </c>
      <c r="L98" s="9">
        <v>-78.729133010230981</v>
      </c>
      <c r="M98" s="9">
        <f t="shared" si="4"/>
        <v>-787.29133010230976</v>
      </c>
      <c r="N98" s="14">
        <f t="shared" si="5"/>
        <v>981459.34302638634</v>
      </c>
    </row>
    <row r="99" spans="1:14" x14ac:dyDescent="0.15">
      <c r="A99" s="6">
        <v>98</v>
      </c>
      <c r="B99" s="16" t="s">
        <v>2</v>
      </c>
      <c r="C99" s="16" t="s">
        <v>3</v>
      </c>
      <c r="D99" s="12">
        <v>1</v>
      </c>
      <c r="E99" s="8" t="s">
        <v>292</v>
      </c>
      <c r="F99" s="13">
        <v>248.71100000000001</v>
      </c>
      <c r="G99" s="13">
        <v>246.226</v>
      </c>
      <c r="H99" s="8" t="s">
        <v>293</v>
      </c>
      <c r="I99" s="13">
        <v>246.226</v>
      </c>
      <c r="J99" s="9">
        <f t="shared" si="3"/>
        <v>-248.5</v>
      </c>
      <c r="K99" s="8">
        <v>-2485</v>
      </c>
      <c r="L99" s="9">
        <v>-267.63597199784749</v>
      </c>
      <c r="M99" s="9">
        <f t="shared" si="4"/>
        <v>-2676.3597199784749</v>
      </c>
      <c r="N99" s="14">
        <f t="shared" si="5"/>
        <v>978782.98330640781</v>
      </c>
    </row>
    <row r="100" spans="1:14" x14ac:dyDescent="0.15">
      <c r="A100" s="6">
        <v>99</v>
      </c>
      <c r="B100" s="16" t="s">
        <v>2</v>
      </c>
      <c r="C100" s="16" t="s">
        <v>6</v>
      </c>
      <c r="D100" s="12">
        <v>1</v>
      </c>
      <c r="E100" s="8" t="s">
        <v>294</v>
      </c>
      <c r="F100" s="13">
        <v>237.1</v>
      </c>
      <c r="G100" s="13">
        <v>244.054</v>
      </c>
      <c r="H100" s="8" t="s">
        <v>295</v>
      </c>
      <c r="I100" s="13">
        <v>212.131</v>
      </c>
      <c r="J100" s="9">
        <f t="shared" si="3"/>
        <v>2496.9</v>
      </c>
      <c r="K100" s="8">
        <v>24969</v>
      </c>
      <c r="L100" s="9">
        <v>2689.1760904684975</v>
      </c>
      <c r="M100" s="9">
        <f t="shared" si="4"/>
        <v>26891.760904684976</v>
      </c>
      <c r="N100" s="14">
        <f t="shared" si="5"/>
        <v>1005674.7442110928</v>
      </c>
    </row>
    <row r="101" spans="1:14" x14ac:dyDescent="0.15">
      <c r="A101" s="6">
        <v>100</v>
      </c>
      <c r="B101" s="16" t="s">
        <v>2</v>
      </c>
      <c r="C101" s="16" t="s">
        <v>3</v>
      </c>
      <c r="D101" s="12">
        <v>1</v>
      </c>
      <c r="E101" s="8" t="s">
        <v>295</v>
      </c>
      <c r="F101" s="13">
        <v>212.131</v>
      </c>
      <c r="G101" s="13">
        <v>209.66200000000001</v>
      </c>
      <c r="H101" s="8" t="s">
        <v>296</v>
      </c>
      <c r="I101" s="13">
        <v>209.66200000000001</v>
      </c>
      <c r="J101" s="9">
        <f t="shared" si="3"/>
        <v>-246.9</v>
      </c>
      <c r="K101" s="8">
        <v>-2469</v>
      </c>
      <c r="L101" s="9">
        <v>-265.91276252019327</v>
      </c>
      <c r="M101" s="9">
        <f t="shared" si="4"/>
        <v>-2659.1276252019325</v>
      </c>
      <c r="N101" s="14">
        <f t="shared" si="5"/>
        <v>1003015.6165858909</v>
      </c>
    </row>
    <row r="102" spans="1:14" x14ac:dyDescent="0.15">
      <c r="A102" s="6">
        <v>101</v>
      </c>
      <c r="B102" s="16" t="s">
        <v>2</v>
      </c>
      <c r="C102" s="16" t="s">
        <v>3</v>
      </c>
      <c r="D102" s="12">
        <v>1</v>
      </c>
      <c r="E102" s="8" t="s">
        <v>297</v>
      </c>
      <c r="F102" s="13">
        <v>212.06100000000001</v>
      </c>
      <c r="G102" s="13">
        <v>208.71100000000001</v>
      </c>
      <c r="H102" s="8" t="s">
        <v>298</v>
      </c>
      <c r="I102" s="13">
        <v>208.71100000000001</v>
      </c>
      <c r="J102" s="9">
        <f t="shared" si="3"/>
        <v>-335</v>
      </c>
      <c r="K102" s="8">
        <v>-3350</v>
      </c>
      <c r="L102" s="9">
        <v>-360.79698438341353</v>
      </c>
      <c r="M102" s="9">
        <f t="shared" si="4"/>
        <v>-3607.9698438341352</v>
      </c>
      <c r="N102" s="14">
        <f t="shared" si="5"/>
        <v>999407.64674205671</v>
      </c>
    </row>
    <row r="103" spans="1:14" x14ac:dyDescent="0.15">
      <c r="A103" s="6">
        <v>102</v>
      </c>
      <c r="B103" s="16" t="s">
        <v>2</v>
      </c>
      <c r="C103" s="16" t="s">
        <v>6</v>
      </c>
      <c r="D103" s="12">
        <v>1</v>
      </c>
      <c r="E103" s="8" t="s">
        <v>299</v>
      </c>
      <c r="F103" s="13">
        <v>205.25</v>
      </c>
      <c r="G103" s="13">
        <v>211.21299999999999</v>
      </c>
      <c r="H103" s="8" t="s">
        <v>300</v>
      </c>
      <c r="I103" s="13">
        <v>211.21299999999999</v>
      </c>
      <c r="J103" s="9">
        <f t="shared" si="3"/>
        <v>-596.29999999999995</v>
      </c>
      <c r="K103" s="8">
        <v>-5963</v>
      </c>
      <c r="L103" s="9">
        <v>-642.21863220247656</v>
      </c>
      <c r="M103" s="9">
        <f t="shared" si="4"/>
        <v>-6422.1863220247651</v>
      </c>
      <c r="N103" s="14">
        <f t="shared" si="5"/>
        <v>992985.46042003192</v>
      </c>
    </row>
    <row r="104" spans="1:14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9">
        <f>SUM(J2:J103)</f>
        <v>-651.29999999999961</v>
      </c>
      <c r="K104" s="8"/>
      <c r="L104" s="9">
        <f>SUM(L2:L103)</f>
        <v>-701.45395799676953</v>
      </c>
      <c r="M104" s="9">
        <f>SUM(M2:M103)</f>
        <v>-7014.5395799677026</v>
      </c>
      <c r="N104" s="8"/>
    </row>
  </sheetData>
  <phoneticPr fontId="2"/>
  <pageMargins left="0" right="0" top="0" bottom="0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zoomScale="64" zoomScaleNormal="64" workbookViewId="0">
      <selection sqref="A1:N1"/>
    </sheetView>
  </sheetViews>
  <sheetFormatPr defaultRowHeight="13.5" x14ac:dyDescent="0.15"/>
  <cols>
    <col min="1" max="1" width="3.625" style="15" customWidth="1"/>
    <col min="2" max="2" width="8.125" style="15" bestFit="1" customWidth="1"/>
    <col min="3" max="3" width="6" style="15" customWidth="1"/>
    <col min="4" max="4" width="4.875" style="15" bestFit="1" customWidth="1"/>
    <col min="5" max="5" width="14.625" style="15" customWidth="1"/>
    <col min="6" max="6" width="8.625" style="15" customWidth="1"/>
    <col min="7" max="7" width="8.875" style="15" bestFit="1" customWidth="1"/>
    <col min="8" max="8" width="15.625" style="15" customWidth="1"/>
    <col min="9" max="9" width="8.875" style="15" customWidth="1"/>
    <col min="10" max="10" width="5.25" style="15" customWidth="1"/>
    <col min="11" max="11" width="0.25" style="15" customWidth="1"/>
    <col min="12" max="12" width="0.125" style="15" customWidth="1"/>
    <col min="13" max="13" width="8.75" style="18" customWidth="1"/>
    <col min="14" max="14" width="9.75" style="18" customWidth="1"/>
    <col min="15" max="16384" width="9" style="15"/>
  </cols>
  <sheetData>
    <row r="1" spans="1:14" x14ac:dyDescent="0.15">
      <c r="A1" s="19"/>
      <c r="B1" s="20" t="s">
        <v>81</v>
      </c>
      <c r="C1" s="20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19">
        <v>1</v>
      </c>
      <c r="B2" s="20" t="s">
        <v>301</v>
      </c>
      <c r="C2" s="20" t="s">
        <v>3</v>
      </c>
      <c r="D2" s="23">
        <v>0.1</v>
      </c>
      <c r="E2" s="21" t="s">
        <v>302</v>
      </c>
      <c r="F2" s="25">
        <v>130.43010000000001</v>
      </c>
      <c r="G2" s="25">
        <v>129.45920000000001</v>
      </c>
      <c r="H2" s="21" t="s">
        <v>303</v>
      </c>
      <c r="I2" s="25">
        <v>129.45920000000001</v>
      </c>
      <c r="J2" s="22">
        <f>K2/100</f>
        <v>-97.09</v>
      </c>
      <c r="K2" s="21">
        <v>-9709</v>
      </c>
      <c r="L2" s="23">
        <v>-10.456650511577818</v>
      </c>
      <c r="M2" s="17">
        <f>L2*100</f>
        <v>-1045.6650511577818</v>
      </c>
      <c r="N2" s="17">
        <f>N1+M2</f>
        <v>98954.334948842225</v>
      </c>
    </row>
    <row r="3" spans="1:14" x14ac:dyDescent="0.15">
      <c r="A3" s="19">
        <v>2</v>
      </c>
      <c r="B3" s="20" t="s">
        <v>301</v>
      </c>
      <c r="C3" s="20" t="s">
        <v>6</v>
      </c>
      <c r="D3" s="23">
        <v>0.1</v>
      </c>
      <c r="E3" s="21" t="s">
        <v>304</v>
      </c>
      <c r="F3" s="25">
        <v>126.27000000000001</v>
      </c>
      <c r="G3" s="25">
        <v>127.726</v>
      </c>
      <c r="H3" s="21" t="s">
        <v>305</v>
      </c>
      <c r="I3" s="25">
        <v>127.726</v>
      </c>
      <c r="J3" s="22">
        <f t="shared" ref="J3:J66" si="0">K3/100</f>
        <v>-145.6</v>
      </c>
      <c r="K3" s="21">
        <v>-14560</v>
      </c>
      <c r="L3" s="23">
        <v>-15.68120624663424</v>
      </c>
      <c r="M3" s="17">
        <f t="shared" ref="M3:M66" si="1">L3*100</f>
        <v>-1568.120624663424</v>
      </c>
      <c r="N3" s="17">
        <f t="shared" ref="N3:N66" si="2">N2+M3</f>
        <v>97386.2143241788</v>
      </c>
    </row>
    <row r="4" spans="1:14" x14ac:dyDescent="0.15">
      <c r="A4" s="19">
        <v>3</v>
      </c>
      <c r="B4" s="20" t="s">
        <v>301</v>
      </c>
      <c r="C4" s="20" t="s">
        <v>3</v>
      </c>
      <c r="D4" s="23">
        <v>0.1</v>
      </c>
      <c r="E4" s="21" t="s">
        <v>306</v>
      </c>
      <c r="F4" s="25">
        <v>129.18010000000001</v>
      </c>
      <c r="G4" s="25">
        <v>127.726</v>
      </c>
      <c r="H4" s="21" t="s">
        <v>307</v>
      </c>
      <c r="I4" s="25">
        <v>127.726</v>
      </c>
      <c r="J4" s="22">
        <f t="shared" si="0"/>
        <v>-145.41</v>
      </c>
      <c r="K4" s="21">
        <v>-14541</v>
      </c>
      <c r="L4" s="23">
        <v>-15.660743134087358</v>
      </c>
      <c r="M4" s="17">
        <f t="shared" si="1"/>
        <v>-1566.0743134087359</v>
      </c>
      <c r="N4" s="17">
        <f t="shared" si="2"/>
        <v>95820.140010770061</v>
      </c>
    </row>
    <row r="5" spans="1:14" x14ac:dyDescent="0.15">
      <c r="A5" s="19">
        <v>4</v>
      </c>
      <c r="B5" s="20" t="s">
        <v>301</v>
      </c>
      <c r="C5" s="20" t="s">
        <v>3</v>
      </c>
      <c r="D5" s="23">
        <v>0.1</v>
      </c>
      <c r="E5" s="21" t="s">
        <v>308</v>
      </c>
      <c r="F5" s="25">
        <v>128.76009999999999</v>
      </c>
      <c r="G5" s="25">
        <v>127.54440000000001</v>
      </c>
      <c r="H5" s="21" t="s">
        <v>309</v>
      </c>
      <c r="I5" s="25">
        <v>127.54440000000001</v>
      </c>
      <c r="J5" s="22">
        <f t="shared" si="0"/>
        <v>-121.57</v>
      </c>
      <c r="K5" s="21">
        <v>-12157</v>
      </c>
      <c r="L5" s="23">
        <v>-13.093161012385398</v>
      </c>
      <c r="M5" s="17">
        <f t="shared" si="1"/>
        <v>-1309.3161012385399</v>
      </c>
      <c r="N5" s="17">
        <f t="shared" si="2"/>
        <v>94510.823909531522</v>
      </c>
    </row>
    <row r="6" spans="1:14" x14ac:dyDescent="0.15">
      <c r="A6" s="19">
        <v>5</v>
      </c>
      <c r="B6" s="20" t="s">
        <v>301</v>
      </c>
      <c r="C6" s="20" t="s">
        <v>6</v>
      </c>
      <c r="D6" s="23">
        <v>0.1</v>
      </c>
      <c r="E6" s="21" t="s">
        <v>310</v>
      </c>
      <c r="F6" s="25">
        <v>127.87</v>
      </c>
      <c r="G6" s="25">
        <v>128.90940000000001</v>
      </c>
      <c r="H6" s="21" t="s">
        <v>311</v>
      </c>
      <c r="I6" s="25">
        <v>128.90940000000001</v>
      </c>
      <c r="J6" s="22">
        <f t="shared" si="0"/>
        <v>-103.94</v>
      </c>
      <c r="K6" s="21">
        <v>-10394</v>
      </c>
      <c r="L6" s="23">
        <v>-11.194399569197639</v>
      </c>
      <c r="M6" s="17">
        <f t="shared" si="1"/>
        <v>-1119.439956919764</v>
      </c>
      <c r="N6" s="17">
        <f t="shared" si="2"/>
        <v>93391.383952611752</v>
      </c>
    </row>
    <row r="7" spans="1:14" x14ac:dyDescent="0.15">
      <c r="A7" s="19">
        <v>6</v>
      </c>
      <c r="B7" s="20" t="s">
        <v>301</v>
      </c>
      <c r="C7" s="20" t="s">
        <v>3</v>
      </c>
      <c r="D7" s="23">
        <v>0.1</v>
      </c>
      <c r="E7" s="21" t="s">
        <v>312</v>
      </c>
      <c r="F7" s="25">
        <v>129.8201</v>
      </c>
      <c r="G7" s="25">
        <v>129.24039999999999</v>
      </c>
      <c r="H7" s="21" t="s">
        <v>313</v>
      </c>
      <c r="I7" s="25">
        <v>132.77000000000001</v>
      </c>
      <c r="J7" s="22">
        <f t="shared" si="0"/>
        <v>294.99</v>
      </c>
      <c r="K7" s="21">
        <v>29499</v>
      </c>
      <c r="L7" s="23">
        <v>31.770597738287712</v>
      </c>
      <c r="M7" s="17">
        <f t="shared" si="1"/>
        <v>3177.0597738287711</v>
      </c>
      <c r="N7" s="17">
        <f t="shared" si="2"/>
        <v>96568.443726440528</v>
      </c>
    </row>
    <row r="8" spans="1:14" x14ac:dyDescent="0.15">
      <c r="A8" s="19">
        <v>7</v>
      </c>
      <c r="B8" s="20" t="s">
        <v>301</v>
      </c>
      <c r="C8" s="20" t="s">
        <v>3</v>
      </c>
      <c r="D8" s="23">
        <v>0.1</v>
      </c>
      <c r="E8" s="21" t="s">
        <v>314</v>
      </c>
      <c r="F8" s="25">
        <v>132.6601</v>
      </c>
      <c r="G8" s="25">
        <v>131.50390000000002</v>
      </c>
      <c r="H8" s="21" t="s">
        <v>315</v>
      </c>
      <c r="I8" s="25">
        <v>139.66</v>
      </c>
      <c r="J8" s="22">
        <f t="shared" si="0"/>
        <v>699.99</v>
      </c>
      <c r="K8" s="21">
        <v>69999</v>
      </c>
      <c r="L8" s="23">
        <v>75.389337641357002</v>
      </c>
      <c r="M8" s="17">
        <f t="shared" si="1"/>
        <v>7538.9337641357006</v>
      </c>
      <c r="N8" s="17">
        <f t="shared" si="2"/>
        <v>104107.37749057623</v>
      </c>
    </row>
    <row r="9" spans="1:14" x14ac:dyDescent="0.15">
      <c r="A9" s="19">
        <v>8</v>
      </c>
      <c r="B9" s="20" t="s">
        <v>301</v>
      </c>
      <c r="C9" s="20" t="s">
        <v>6</v>
      </c>
      <c r="D9" s="23">
        <v>0.1</v>
      </c>
      <c r="E9" s="21" t="s">
        <v>316</v>
      </c>
      <c r="F9" s="25">
        <v>137.89000000000001</v>
      </c>
      <c r="G9" s="25">
        <v>140.0779</v>
      </c>
      <c r="H9" s="21" t="s">
        <v>317</v>
      </c>
      <c r="I9" s="25">
        <v>140.0779</v>
      </c>
      <c r="J9" s="22">
        <f t="shared" si="0"/>
        <v>-218.79</v>
      </c>
      <c r="K9" s="21">
        <v>-21879</v>
      </c>
      <c r="L9" s="23">
        <v>-23.563812600969147</v>
      </c>
      <c r="M9" s="17">
        <f t="shared" si="1"/>
        <v>-2356.3812600969145</v>
      </c>
      <c r="N9" s="17">
        <f t="shared" si="2"/>
        <v>101750.99623047932</v>
      </c>
    </row>
    <row r="10" spans="1:14" x14ac:dyDescent="0.15">
      <c r="A10" s="19">
        <v>9</v>
      </c>
      <c r="B10" s="20" t="s">
        <v>301</v>
      </c>
      <c r="C10" s="20" t="s">
        <v>6</v>
      </c>
      <c r="D10" s="23">
        <v>0.1</v>
      </c>
      <c r="E10" s="21" t="s">
        <v>318</v>
      </c>
      <c r="F10" s="25">
        <v>138.14000000000001</v>
      </c>
      <c r="G10" s="25">
        <v>139.59059999999999</v>
      </c>
      <c r="H10" s="21" t="s">
        <v>319</v>
      </c>
      <c r="I10" s="25">
        <v>132.9401</v>
      </c>
      <c r="J10" s="22">
        <f t="shared" si="0"/>
        <v>519.99</v>
      </c>
      <c r="K10" s="21">
        <v>51999</v>
      </c>
      <c r="L10" s="23">
        <v>56.003231017770752</v>
      </c>
      <c r="M10" s="17">
        <f t="shared" si="1"/>
        <v>5600.323101777075</v>
      </c>
      <c r="N10" s="17">
        <f t="shared" si="2"/>
        <v>107351.31933225639</v>
      </c>
    </row>
    <row r="11" spans="1:14" x14ac:dyDescent="0.15">
      <c r="A11" s="19">
        <v>10</v>
      </c>
      <c r="B11" s="20" t="s">
        <v>301</v>
      </c>
      <c r="C11" s="20" t="s">
        <v>3</v>
      </c>
      <c r="D11" s="23">
        <v>0.1</v>
      </c>
      <c r="E11" s="21" t="s">
        <v>320</v>
      </c>
      <c r="F11" s="25">
        <v>136.4401</v>
      </c>
      <c r="G11" s="25">
        <v>135.40450000000001</v>
      </c>
      <c r="H11" s="21" t="s">
        <v>321</v>
      </c>
      <c r="I11" s="25">
        <v>135.40450000000001</v>
      </c>
      <c r="J11" s="22">
        <f t="shared" si="0"/>
        <v>-103.56</v>
      </c>
      <c r="K11" s="21">
        <v>-10356</v>
      </c>
      <c r="L11" s="23">
        <v>-11.153473344103267</v>
      </c>
      <c r="M11" s="17">
        <f t="shared" si="1"/>
        <v>-1115.3473344103268</v>
      </c>
      <c r="N11" s="17">
        <f t="shared" si="2"/>
        <v>106235.97199784606</v>
      </c>
    </row>
    <row r="12" spans="1:14" x14ac:dyDescent="0.15">
      <c r="A12" s="19">
        <v>11</v>
      </c>
      <c r="B12" s="20" t="s">
        <v>301</v>
      </c>
      <c r="C12" s="20" t="s">
        <v>6</v>
      </c>
      <c r="D12" s="23">
        <v>0.1</v>
      </c>
      <c r="E12" s="21" t="s">
        <v>322</v>
      </c>
      <c r="F12" s="25">
        <v>133.26000000000002</v>
      </c>
      <c r="G12" s="25">
        <v>134.36670000000001</v>
      </c>
      <c r="H12" s="21" t="s">
        <v>323</v>
      </c>
      <c r="I12" s="25">
        <v>128.0401</v>
      </c>
      <c r="J12" s="22">
        <f t="shared" si="0"/>
        <v>521.99</v>
      </c>
      <c r="K12" s="21">
        <v>52199</v>
      </c>
      <c r="L12" s="23">
        <v>56.21863220247738</v>
      </c>
      <c r="M12" s="17">
        <f t="shared" si="1"/>
        <v>5621.8632202477384</v>
      </c>
      <c r="N12" s="17">
        <f t="shared" si="2"/>
        <v>111857.83521809379</v>
      </c>
    </row>
    <row r="13" spans="1:14" x14ac:dyDescent="0.15">
      <c r="A13" s="19">
        <v>12</v>
      </c>
      <c r="B13" s="20" t="s">
        <v>301</v>
      </c>
      <c r="C13" s="20" t="s">
        <v>6</v>
      </c>
      <c r="D13" s="23">
        <v>0.1</v>
      </c>
      <c r="E13" s="21" t="s">
        <v>324</v>
      </c>
      <c r="F13" s="25">
        <v>127.09</v>
      </c>
      <c r="G13" s="25">
        <v>128.56470000000002</v>
      </c>
      <c r="H13" s="21" t="s">
        <v>325</v>
      </c>
      <c r="I13" s="25">
        <v>128.56470000000002</v>
      </c>
      <c r="J13" s="22">
        <f t="shared" si="0"/>
        <v>-147.47</v>
      </c>
      <c r="K13" s="21">
        <v>-14747</v>
      </c>
      <c r="L13" s="23">
        <v>-15.882606354335088</v>
      </c>
      <c r="M13" s="17">
        <f t="shared" si="1"/>
        <v>-1588.2606354335089</v>
      </c>
      <c r="N13" s="17">
        <f t="shared" si="2"/>
        <v>110269.57458266028</v>
      </c>
    </row>
    <row r="14" spans="1:14" x14ac:dyDescent="0.15">
      <c r="A14" s="19">
        <v>13</v>
      </c>
      <c r="B14" s="20" t="s">
        <v>301</v>
      </c>
      <c r="C14" s="20" t="s">
        <v>6</v>
      </c>
      <c r="D14" s="23">
        <v>0.1</v>
      </c>
      <c r="E14" s="21" t="s">
        <v>326</v>
      </c>
      <c r="F14" s="25">
        <v>127.87</v>
      </c>
      <c r="G14" s="25">
        <v>129.79580000000001</v>
      </c>
      <c r="H14" s="21" t="s">
        <v>327</v>
      </c>
      <c r="I14" s="25">
        <v>129.79580000000001</v>
      </c>
      <c r="J14" s="22">
        <f t="shared" si="0"/>
        <v>-192.58</v>
      </c>
      <c r="K14" s="21">
        <v>-19258</v>
      </c>
      <c r="L14" s="23">
        <v>-20.740980075390521</v>
      </c>
      <c r="M14" s="17">
        <f t="shared" si="1"/>
        <v>-2074.0980075390521</v>
      </c>
      <c r="N14" s="17">
        <f t="shared" si="2"/>
        <v>108195.47657512123</v>
      </c>
    </row>
    <row r="15" spans="1:14" x14ac:dyDescent="0.15">
      <c r="A15" s="19">
        <v>14</v>
      </c>
      <c r="B15" s="20" t="s">
        <v>301</v>
      </c>
      <c r="C15" s="20" t="s">
        <v>6</v>
      </c>
      <c r="D15" s="23">
        <v>0.1</v>
      </c>
      <c r="E15" s="21" t="s">
        <v>328</v>
      </c>
      <c r="F15" s="25">
        <v>125.88000000000001</v>
      </c>
      <c r="G15" s="25">
        <v>127.72750000000001</v>
      </c>
      <c r="H15" s="21" t="s">
        <v>329</v>
      </c>
      <c r="I15" s="25">
        <v>127.72750000000001</v>
      </c>
      <c r="J15" s="22">
        <f t="shared" si="0"/>
        <v>-184.75</v>
      </c>
      <c r="K15" s="21">
        <v>-18475</v>
      </c>
      <c r="L15" s="23">
        <v>-19.89768443726437</v>
      </c>
      <c r="M15" s="17">
        <f t="shared" si="1"/>
        <v>-1989.768443726437</v>
      </c>
      <c r="N15" s="17">
        <f t="shared" si="2"/>
        <v>106205.70813139479</v>
      </c>
    </row>
    <row r="16" spans="1:14" x14ac:dyDescent="0.15">
      <c r="A16" s="19">
        <v>15</v>
      </c>
      <c r="B16" s="20" t="s">
        <v>301</v>
      </c>
      <c r="C16" s="20" t="s">
        <v>3</v>
      </c>
      <c r="D16" s="23">
        <v>0.1</v>
      </c>
      <c r="E16" s="21" t="s">
        <v>330</v>
      </c>
      <c r="F16" s="25">
        <v>130.01009999999999</v>
      </c>
      <c r="G16" s="25">
        <v>129.5831</v>
      </c>
      <c r="H16" s="21" t="s">
        <v>331</v>
      </c>
      <c r="I16" s="25">
        <v>131.88</v>
      </c>
      <c r="J16" s="22">
        <f t="shared" si="0"/>
        <v>186.99</v>
      </c>
      <c r="K16" s="21">
        <v>18699</v>
      </c>
      <c r="L16" s="23">
        <v>20.138933764135718</v>
      </c>
      <c r="M16" s="17">
        <f t="shared" si="1"/>
        <v>2013.8933764135718</v>
      </c>
      <c r="N16" s="17">
        <f t="shared" si="2"/>
        <v>108219.60150780836</v>
      </c>
    </row>
    <row r="17" spans="1:14" x14ac:dyDescent="0.15">
      <c r="A17" s="19">
        <v>16</v>
      </c>
      <c r="B17" s="20" t="s">
        <v>301</v>
      </c>
      <c r="C17" s="20" t="s">
        <v>3</v>
      </c>
      <c r="D17" s="23">
        <v>0.1</v>
      </c>
      <c r="E17" s="21" t="s">
        <v>332</v>
      </c>
      <c r="F17" s="25">
        <v>135.8201</v>
      </c>
      <c r="G17" s="25">
        <v>133.82320000000001</v>
      </c>
      <c r="H17" s="21" t="s">
        <v>333</v>
      </c>
      <c r="I17" s="25">
        <v>133.82320000000001</v>
      </c>
      <c r="J17" s="22">
        <f t="shared" si="0"/>
        <v>-199.69</v>
      </c>
      <c r="K17" s="21">
        <v>-19969</v>
      </c>
      <c r="L17" s="23">
        <v>-21.506731287021893</v>
      </c>
      <c r="M17" s="17">
        <f t="shared" si="1"/>
        <v>-2150.6731287021894</v>
      </c>
      <c r="N17" s="17">
        <f t="shared" si="2"/>
        <v>106068.92837910618</v>
      </c>
    </row>
    <row r="18" spans="1:14" x14ac:dyDescent="0.15">
      <c r="A18" s="19">
        <v>17</v>
      </c>
      <c r="B18" s="20" t="s">
        <v>301</v>
      </c>
      <c r="C18" s="20" t="s">
        <v>6</v>
      </c>
      <c r="D18" s="23">
        <v>0.1</v>
      </c>
      <c r="E18" s="21" t="s">
        <v>334</v>
      </c>
      <c r="F18" s="25">
        <v>131.51000000000002</v>
      </c>
      <c r="G18" s="25">
        <v>133.04940000000002</v>
      </c>
      <c r="H18" s="21" t="s">
        <v>335</v>
      </c>
      <c r="I18" s="25">
        <v>133.04940000000002</v>
      </c>
      <c r="J18" s="22">
        <f t="shared" si="0"/>
        <v>-153.94</v>
      </c>
      <c r="K18" s="21">
        <v>-15394</v>
      </c>
      <c r="L18" s="23">
        <v>-16.579429186860537</v>
      </c>
      <c r="M18" s="17">
        <f t="shared" si="1"/>
        <v>-1657.9429186860536</v>
      </c>
      <c r="N18" s="17">
        <f t="shared" si="2"/>
        <v>104410.98546042012</v>
      </c>
    </row>
    <row r="19" spans="1:14" x14ac:dyDescent="0.15">
      <c r="A19" s="19">
        <v>18</v>
      </c>
      <c r="B19" s="20" t="s">
        <v>301</v>
      </c>
      <c r="C19" s="20" t="s">
        <v>3</v>
      </c>
      <c r="D19" s="23">
        <v>0.1</v>
      </c>
      <c r="E19" s="21" t="s">
        <v>336</v>
      </c>
      <c r="F19" s="25">
        <v>133.56010000000001</v>
      </c>
      <c r="G19" s="25">
        <v>131.98770000000002</v>
      </c>
      <c r="H19" s="21" t="s">
        <v>337</v>
      </c>
      <c r="I19" s="25">
        <v>136.49</v>
      </c>
      <c r="J19" s="22">
        <f t="shared" si="0"/>
        <v>292.99</v>
      </c>
      <c r="K19" s="21">
        <v>29299</v>
      </c>
      <c r="L19" s="23">
        <v>31.555196553581087</v>
      </c>
      <c r="M19" s="17">
        <f t="shared" si="1"/>
        <v>3155.5196553581086</v>
      </c>
      <c r="N19" s="17">
        <f t="shared" si="2"/>
        <v>107566.50511577823</v>
      </c>
    </row>
    <row r="20" spans="1:14" x14ac:dyDescent="0.15">
      <c r="A20" s="19">
        <v>19</v>
      </c>
      <c r="B20" s="20" t="s">
        <v>301</v>
      </c>
      <c r="C20" s="20" t="s">
        <v>3</v>
      </c>
      <c r="D20" s="23">
        <v>0.1</v>
      </c>
      <c r="E20" s="21" t="s">
        <v>338</v>
      </c>
      <c r="F20" s="25">
        <v>137.18010000000001</v>
      </c>
      <c r="G20" s="25">
        <v>136.2704</v>
      </c>
      <c r="H20" s="21" t="s">
        <v>339</v>
      </c>
      <c r="I20" s="25">
        <v>136.2704</v>
      </c>
      <c r="J20" s="22">
        <f t="shared" si="0"/>
        <v>-90.97</v>
      </c>
      <c r="K20" s="21">
        <v>-9097</v>
      </c>
      <c r="L20" s="23">
        <v>-9.7975228863760382</v>
      </c>
      <c r="M20" s="17">
        <f t="shared" si="1"/>
        <v>-979.75228863760378</v>
      </c>
      <c r="N20" s="17">
        <f t="shared" si="2"/>
        <v>106586.75282714062</v>
      </c>
    </row>
    <row r="21" spans="1:14" x14ac:dyDescent="0.15">
      <c r="A21" s="19">
        <v>20</v>
      </c>
      <c r="B21" s="20" t="s">
        <v>301</v>
      </c>
      <c r="C21" s="20" t="s">
        <v>6</v>
      </c>
      <c r="D21" s="23">
        <v>0.1</v>
      </c>
      <c r="E21" s="21" t="s">
        <v>340</v>
      </c>
      <c r="F21" s="25">
        <v>134.51000000000002</v>
      </c>
      <c r="G21" s="25">
        <v>136.20580000000001</v>
      </c>
      <c r="H21" s="21" t="s">
        <v>341</v>
      </c>
      <c r="I21" s="25">
        <v>136.20580000000001</v>
      </c>
      <c r="J21" s="22">
        <f t="shared" si="0"/>
        <v>-169.58</v>
      </c>
      <c r="K21" s="21">
        <v>-16958</v>
      </c>
      <c r="L21" s="23">
        <v>-18.26386645126539</v>
      </c>
      <c r="M21" s="17">
        <f t="shared" si="1"/>
        <v>-1826.386645126539</v>
      </c>
      <c r="N21" s="17">
        <f t="shared" si="2"/>
        <v>104760.36618201408</v>
      </c>
    </row>
    <row r="22" spans="1:14" x14ac:dyDescent="0.15">
      <c r="A22" s="19">
        <v>21</v>
      </c>
      <c r="B22" s="20" t="s">
        <v>301</v>
      </c>
      <c r="C22" s="20" t="s">
        <v>6</v>
      </c>
      <c r="D22" s="23">
        <v>0.1</v>
      </c>
      <c r="E22" s="21" t="s">
        <v>175</v>
      </c>
      <c r="F22" s="25">
        <v>135.08000000000001</v>
      </c>
      <c r="G22" s="25">
        <v>136.36770000000001</v>
      </c>
      <c r="H22" s="21" t="s">
        <v>342</v>
      </c>
      <c r="I22" s="25">
        <v>128.43010000000001</v>
      </c>
      <c r="J22" s="22">
        <f t="shared" si="0"/>
        <v>664.99</v>
      </c>
      <c r="K22" s="21">
        <v>66499</v>
      </c>
      <c r="L22" s="23">
        <v>71.61981690899303</v>
      </c>
      <c r="M22" s="17">
        <f t="shared" si="1"/>
        <v>7161.9816908993034</v>
      </c>
      <c r="N22" s="17">
        <f t="shared" si="2"/>
        <v>111922.34787291339</v>
      </c>
    </row>
    <row r="23" spans="1:14" x14ac:dyDescent="0.15">
      <c r="A23" s="19">
        <v>22</v>
      </c>
      <c r="B23" s="20" t="s">
        <v>301</v>
      </c>
      <c r="C23" s="20" t="s">
        <v>3</v>
      </c>
      <c r="D23" s="23">
        <v>0.1</v>
      </c>
      <c r="E23" s="21" t="s">
        <v>343</v>
      </c>
      <c r="F23" s="25">
        <v>131.20010000000002</v>
      </c>
      <c r="G23" s="25">
        <v>128.3091</v>
      </c>
      <c r="H23" s="21" t="s">
        <v>344</v>
      </c>
      <c r="I23" s="25">
        <v>136</v>
      </c>
      <c r="J23" s="22">
        <f t="shared" si="0"/>
        <v>479.99</v>
      </c>
      <c r="K23" s="21">
        <v>47999</v>
      </c>
      <c r="L23" s="23">
        <v>51.695207323640069</v>
      </c>
      <c r="M23" s="17">
        <f t="shared" si="1"/>
        <v>5169.520732364007</v>
      </c>
      <c r="N23" s="17">
        <f t="shared" si="2"/>
        <v>117091.8686052774</v>
      </c>
    </row>
    <row r="24" spans="1:14" x14ac:dyDescent="0.15">
      <c r="A24" s="19">
        <v>23</v>
      </c>
      <c r="B24" s="20" t="s">
        <v>301</v>
      </c>
      <c r="C24" s="20" t="s">
        <v>6</v>
      </c>
      <c r="D24" s="23">
        <v>0.1</v>
      </c>
      <c r="E24" s="21" t="s">
        <v>345</v>
      </c>
      <c r="F24" s="25">
        <v>132.15</v>
      </c>
      <c r="G24" s="25">
        <v>136.72480000000002</v>
      </c>
      <c r="H24" s="21" t="s">
        <v>346</v>
      </c>
      <c r="I24" s="25">
        <v>132.7501</v>
      </c>
      <c r="J24" s="22">
        <f t="shared" si="0"/>
        <v>-60.01</v>
      </c>
      <c r="K24" s="21">
        <v>-6001</v>
      </c>
      <c r="L24" s="23">
        <v>-6.4631125471189845</v>
      </c>
      <c r="M24" s="17">
        <f t="shared" si="1"/>
        <v>-646.31125471189841</v>
      </c>
      <c r="N24" s="17">
        <f t="shared" si="2"/>
        <v>116445.5573505655</v>
      </c>
    </row>
    <row r="25" spans="1:14" x14ac:dyDescent="0.15">
      <c r="A25" s="19">
        <v>24</v>
      </c>
      <c r="B25" s="20" t="s">
        <v>301</v>
      </c>
      <c r="C25" s="20" t="s">
        <v>3</v>
      </c>
      <c r="D25" s="23">
        <v>0.1</v>
      </c>
      <c r="E25" s="21" t="s">
        <v>347</v>
      </c>
      <c r="F25" s="25">
        <v>133.39010000000002</v>
      </c>
      <c r="G25" s="25">
        <v>131.30629999999999</v>
      </c>
      <c r="H25" s="21" t="s">
        <v>348</v>
      </c>
      <c r="I25" s="25">
        <v>135.09</v>
      </c>
      <c r="J25" s="22">
        <f t="shared" si="0"/>
        <v>169.99</v>
      </c>
      <c r="K25" s="21">
        <v>16999</v>
      </c>
      <c r="L25" s="23">
        <v>18.308023694130164</v>
      </c>
      <c r="M25" s="17">
        <f t="shared" si="1"/>
        <v>1830.8023694130163</v>
      </c>
      <c r="N25" s="17">
        <f t="shared" si="2"/>
        <v>118276.35971997851</v>
      </c>
    </row>
    <row r="26" spans="1:14" x14ac:dyDescent="0.15">
      <c r="A26" s="19">
        <v>25</v>
      </c>
      <c r="B26" s="20" t="s">
        <v>301</v>
      </c>
      <c r="C26" s="20" t="s">
        <v>6</v>
      </c>
      <c r="D26" s="23">
        <v>0.1</v>
      </c>
      <c r="E26" s="21" t="s">
        <v>349</v>
      </c>
      <c r="F26" s="25">
        <v>134.25</v>
      </c>
      <c r="G26" s="25">
        <v>135.5147</v>
      </c>
      <c r="H26" s="21" t="s">
        <v>350</v>
      </c>
      <c r="I26" s="25">
        <v>133.7801</v>
      </c>
      <c r="J26" s="22">
        <f t="shared" si="0"/>
        <v>46.99</v>
      </c>
      <c r="K26" s="21">
        <v>4699</v>
      </c>
      <c r="L26" s="23">
        <v>5.0608508346795436</v>
      </c>
      <c r="M26" s="17">
        <f t="shared" si="1"/>
        <v>506.08508346795435</v>
      </c>
      <c r="N26" s="17">
        <f t="shared" si="2"/>
        <v>118782.44480344647</v>
      </c>
    </row>
    <row r="27" spans="1:14" x14ac:dyDescent="0.15">
      <c r="A27" s="19">
        <v>26</v>
      </c>
      <c r="B27" s="20" t="s">
        <v>301</v>
      </c>
      <c r="C27" s="20" t="s">
        <v>3</v>
      </c>
      <c r="D27" s="23">
        <v>0.1</v>
      </c>
      <c r="E27" s="21" t="s">
        <v>351</v>
      </c>
      <c r="F27" s="25">
        <v>135.2901</v>
      </c>
      <c r="G27" s="25">
        <v>133.41130000000001</v>
      </c>
      <c r="H27" s="21" t="s">
        <v>352</v>
      </c>
      <c r="I27" s="25">
        <v>134.49</v>
      </c>
      <c r="J27" s="22">
        <f t="shared" si="0"/>
        <v>-80.010000000000005</v>
      </c>
      <c r="K27" s="21">
        <v>-8001</v>
      </c>
      <c r="L27" s="23">
        <v>-8.617124394184021</v>
      </c>
      <c r="M27" s="17">
        <f t="shared" si="1"/>
        <v>-861.71243941840214</v>
      </c>
      <c r="N27" s="17">
        <f t="shared" si="2"/>
        <v>117920.73236402807</v>
      </c>
    </row>
    <row r="28" spans="1:14" x14ac:dyDescent="0.15">
      <c r="A28" s="19">
        <v>27</v>
      </c>
      <c r="B28" s="20" t="s">
        <v>301</v>
      </c>
      <c r="C28" s="20" t="s">
        <v>3</v>
      </c>
      <c r="D28" s="23">
        <v>0.1</v>
      </c>
      <c r="E28" s="21" t="s">
        <v>353</v>
      </c>
      <c r="F28" s="25">
        <v>136.80010000000001</v>
      </c>
      <c r="G28" s="25">
        <v>136.07680000000002</v>
      </c>
      <c r="H28" s="21" t="s">
        <v>354</v>
      </c>
      <c r="I28" s="25">
        <v>138.15389999999999</v>
      </c>
      <c r="J28" s="22">
        <f t="shared" si="0"/>
        <v>135.38</v>
      </c>
      <c r="K28" s="21">
        <v>13538</v>
      </c>
      <c r="L28" s="23">
        <v>14.58050619278383</v>
      </c>
      <c r="M28" s="17">
        <f t="shared" si="1"/>
        <v>1458.050619278383</v>
      </c>
      <c r="N28" s="17">
        <f t="shared" si="2"/>
        <v>119378.78298330645</v>
      </c>
    </row>
    <row r="29" spans="1:14" x14ac:dyDescent="0.15">
      <c r="A29" s="19">
        <v>28</v>
      </c>
      <c r="B29" s="20" t="s">
        <v>301</v>
      </c>
      <c r="C29" s="20" t="s">
        <v>3</v>
      </c>
      <c r="D29" s="23">
        <v>0.1</v>
      </c>
      <c r="E29" s="21" t="s">
        <v>355</v>
      </c>
      <c r="F29" s="25">
        <v>140.31010000000001</v>
      </c>
      <c r="G29" s="25">
        <v>139.048</v>
      </c>
      <c r="H29" s="21" t="s">
        <v>356</v>
      </c>
      <c r="I29" s="25">
        <v>139.048</v>
      </c>
      <c r="J29" s="22">
        <f t="shared" si="0"/>
        <v>-126.21</v>
      </c>
      <c r="K29" s="21">
        <v>-12621</v>
      </c>
      <c r="L29" s="23">
        <v>-13.592891760904728</v>
      </c>
      <c r="M29" s="17">
        <f t="shared" si="1"/>
        <v>-1359.2891760904727</v>
      </c>
      <c r="N29" s="17">
        <f t="shared" si="2"/>
        <v>118019.49380721597</v>
      </c>
    </row>
    <row r="30" spans="1:14" x14ac:dyDescent="0.15">
      <c r="A30" s="19">
        <v>29</v>
      </c>
      <c r="B30" s="20" t="s">
        <v>301</v>
      </c>
      <c r="C30" s="20" t="s">
        <v>3</v>
      </c>
      <c r="D30" s="23">
        <v>0.1</v>
      </c>
      <c r="E30" s="21" t="s">
        <v>357</v>
      </c>
      <c r="F30" s="25">
        <v>140.0301</v>
      </c>
      <c r="G30" s="25">
        <v>139.33629999999999</v>
      </c>
      <c r="H30" s="21" t="s">
        <v>358</v>
      </c>
      <c r="I30" s="25">
        <v>141.24</v>
      </c>
      <c r="J30" s="22">
        <f t="shared" si="0"/>
        <v>120.99</v>
      </c>
      <c r="K30" s="21">
        <v>12099</v>
      </c>
      <c r="L30" s="23">
        <v>13.030694668820731</v>
      </c>
      <c r="M30" s="17">
        <f t="shared" si="1"/>
        <v>1303.0694668820731</v>
      </c>
      <c r="N30" s="17">
        <f t="shared" si="2"/>
        <v>119322.56327409805</v>
      </c>
    </row>
    <row r="31" spans="1:14" x14ac:dyDescent="0.15">
      <c r="A31" s="19">
        <v>30</v>
      </c>
      <c r="B31" s="20" t="s">
        <v>301</v>
      </c>
      <c r="C31" s="20" t="s">
        <v>6</v>
      </c>
      <c r="D31" s="23">
        <v>0.1</v>
      </c>
      <c r="E31" s="21" t="s">
        <v>359</v>
      </c>
      <c r="F31" s="25">
        <v>138.21</v>
      </c>
      <c r="G31" s="25">
        <v>138.6412</v>
      </c>
      <c r="H31" s="21" t="s">
        <v>360</v>
      </c>
      <c r="I31" s="25">
        <v>135.77010000000001</v>
      </c>
      <c r="J31" s="22">
        <f t="shared" si="0"/>
        <v>243.99</v>
      </c>
      <c r="K31" s="21">
        <v>24399</v>
      </c>
      <c r="L31" s="23">
        <v>26.277867528271351</v>
      </c>
      <c r="M31" s="17">
        <f t="shared" si="1"/>
        <v>2627.7867528271349</v>
      </c>
      <c r="N31" s="17">
        <f t="shared" si="2"/>
        <v>121950.35002692518</v>
      </c>
    </row>
    <row r="32" spans="1:14" x14ac:dyDescent="0.15">
      <c r="A32" s="19">
        <v>31</v>
      </c>
      <c r="B32" s="20" t="s">
        <v>301</v>
      </c>
      <c r="C32" s="20" t="s">
        <v>6</v>
      </c>
      <c r="D32" s="23">
        <v>0.1</v>
      </c>
      <c r="E32" s="21" t="s">
        <v>361</v>
      </c>
      <c r="F32" s="25">
        <v>134.30000000000001</v>
      </c>
      <c r="G32" s="25">
        <v>135.3698</v>
      </c>
      <c r="H32" s="21" t="s">
        <v>362</v>
      </c>
      <c r="I32" s="25">
        <v>135.3698</v>
      </c>
      <c r="J32" s="22">
        <f t="shared" si="0"/>
        <v>-106.98</v>
      </c>
      <c r="K32" s="21">
        <v>-10698</v>
      </c>
      <c r="L32" s="23">
        <v>-11.521809369951391</v>
      </c>
      <c r="M32" s="17">
        <f t="shared" si="1"/>
        <v>-1152.1809369951391</v>
      </c>
      <c r="N32" s="17">
        <f t="shared" si="2"/>
        <v>120798.16908993004</v>
      </c>
    </row>
    <row r="33" spans="1:14" x14ac:dyDescent="0.15">
      <c r="A33" s="19">
        <v>32</v>
      </c>
      <c r="B33" s="20" t="s">
        <v>301</v>
      </c>
      <c r="C33" s="20" t="s">
        <v>3</v>
      </c>
      <c r="D33" s="23">
        <v>0.1</v>
      </c>
      <c r="E33" s="21" t="s">
        <v>363</v>
      </c>
      <c r="F33" s="25">
        <v>135.52010000000001</v>
      </c>
      <c r="G33" s="25">
        <v>134.76920000000001</v>
      </c>
      <c r="H33" s="21" t="s">
        <v>364</v>
      </c>
      <c r="I33" s="25">
        <v>134.76920000000001</v>
      </c>
      <c r="J33" s="22">
        <f t="shared" si="0"/>
        <v>-75.09</v>
      </c>
      <c r="K33" s="21">
        <v>-7509</v>
      </c>
      <c r="L33" s="23">
        <v>-8.0872374798061557</v>
      </c>
      <c r="M33" s="17">
        <f t="shared" si="1"/>
        <v>-808.7237479806156</v>
      </c>
      <c r="N33" s="17">
        <f t="shared" si="2"/>
        <v>119989.44534194942</v>
      </c>
    </row>
    <row r="34" spans="1:14" x14ac:dyDescent="0.15">
      <c r="A34" s="19">
        <v>33</v>
      </c>
      <c r="B34" s="20" t="s">
        <v>301</v>
      </c>
      <c r="C34" s="20" t="s">
        <v>3</v>
      </c>
      <c r="D34" s="23">
        <v>0.1</v>
      </c>
      <c r="E34" s="21" t="s">
        <v>365</v>
      </c>
      <c r="F34" s="25">
        <v>135.31010000000001</v>
      </c>
      <c r="G34" s="25">
        <v>133.52260000000001</v>
      </c>
      <c r="H34" s="21" t="s">
        <v>366</v>
      </c>
      <c r="I34" s="25">
        <v>138.4</v>
      </c>
      <c r="J34" s="22">
        <f t="shared" si="0"/>
        <v>308.99</v>
      </c>
      <c r="K34" s="21">
        <v>30899</v>
      </c>
      <c r="L34" s="23">
        <v>33.278406031233175</v>
      </c>
      <c r="M34" s="17">
        <f t="shared" si="1"/>
        <v>3327.8406031233176</v>
      </c>
      <c r="N34" s="17">
        <f t="shared" si="2"/>
        <v>123317.28594507274</v>
      </c>
    </row>
    <row r="35" spans="1:14" x14ac:dyDescent="0.15">
      <c r="A35" s="19">
        <v>34</v>
      </c>
      <c r="B35" s="20" t="s">
        <v>301</v>
      </c>
      <c r="C35" s="20" t="s">
        <v>6</v>
      </c>
      <c r="D35" s="23">
        <v>0.1</v>
      </c>
      <c r="E35" s="21" t="s">
        <v>367</v>
      </c>
      <c r="F35" s="25">
        <v>135.11000000000001</v>
      </c>
      <c r="G35" s="25">
        <v>135.89420000000001</v>
      </c>
      <c r="H35" s="21" t="s">
        <v>368</v>
      </c>
      <c r="I35" s="25">
        <v>135.89420000000001</v>
      </c>
      <c r="J35" s="22">
        <f t="shared" si="0"/>
        <v>-78.42</v>
      </c>
      <c r="K35" s="21">
        <v>-7842</v>
      </c>
      <c r="L35" s="23">
        <v>-8.4458804523424718</v>
      </c>
      <c r="M35" s="17">
        <f t="shared" si="1"/>
        <v>-844.58804523424715</v>
      </c>
      <c r="N35" s="17">
        <f t="shared" si="2"/>
        <v>122472.69789983849</v>
      </c>
    </row>
    <row r="36" spans="1:14" x14ac:dyDescent="0.15">
      <c r="A36" s="19">
        <v>35</v>
      </c>
      <c r="B36" s="20" t="s">
        <v>301</v>
      </c>
      <c r="C36" s="20" t="s">
        <v>3</v>
      </c>
      <c r="D36" s="23">
        <v>0.1</v>
      </c>
      <c r="E36" s="21" t="s">
        <v>369</v>
      </c>
      <c r="F36" s="25">
        <v>135.9401</v>
      </c>
      <c r="G36" s="25">
        <v>135.3416</v>
      </c>
      <c r="H36" s="21" t="s">
        <v>370</v>
      </c>
      <c r="I36" s="25">
        <v>135.3416</v>
      </c>
      <c r="J36" s="22">
        <f t="shared" si="0"/>
        <v>-59.85</v>
      </c>
      <c r="K36" s="21">
        <v>-5985</v>
      </c>
      <c r="L36" s="23">
        <v>-6.4458804523425037</v>
      </c>
      <c r="M36" s="17">
        <f t="shared" si="1"/>
        <v>-644.58804523425033</v>
      </c>
      <c r="N36" s="17">
        <f t="shared" si="2"/>
        <v>121828.10985460423</v>
      </c>
    </row>
    <row r="37" spans="1:14" x14ac:dyDescent="0.15">
      <c r="A37" s="19">
        <v>36</v>
      </c>
      <c r="B37" s="20" t="s">
        <v>301</v>
      </c>
      <c r="C37" s="20" t="s">
        <v>3</v>
      </c>
      <c r="D37" s="23">
        <v>0.1</v>
      </c>
      <c r="E37" s="21" t="s">
        <v>371</v>
      </c>
      <c r="F37" s="25">
        <v>135.87010000000001</v>
      </c>
      <c r="G37" s="25">
        <v>135.21980000000002</v>
      </c>
      <c r="H37" s="21" t="s">
        <v>372</v>
      </c>
      <c r="I37" s="25">
        <v>135.21980000000002</v>
      </c>
      <c r="J37" s="22">
        <f t="shared" si="0"/>
        <v>-65.03</v>
      </c>
      <c r="K37" s="21">
        <v>-6503</v>
      </c>
      <c r="L37" s="23">
        <v>-7.0037695207322272</v>
      </c>
      <c r="M37" s="17">
        <f t="shared" si="1"/>
        <v>-700.3769520732227</v>
      </c>
      <c r="N37" s="17">
        <f t="shared" si="2"/>
        <v>121127.73290253102</v>
      </c>
    </row>
    <row r="38" spans="1:14" x14ac:dyDescent="0.15">
      <c r="A38" s="19">
        <v>37</v>
      </c>
      <c r="B38" s="20" t="s">
        <v>301</v>
      </c>
      <c r="C38" s="20" t="s">
        <v>6</v>
      </c>
      <c r="D38" s="23">
        <v>0.1</v>
      </c>
      <c r="E38" s="21" t="s">
        <v>373</v>
      </c>
      <c r="F38" s="25">
        <v>131.74</v>
      </c>
      <c r="G38" s="25">
        <v>133.07420000000002</v>
      </c>
      <c r="H38" s="21" t="s">
        <v>374</v>
      </c>
      <c r="I38" s="25">
        <v>133.07420000000002</v>
      </c>
      <c r="J38" s="22">
        <f t="shared" si="0"/>
        <v>-133.41999999999999</v>
      </c>
      <c r="K38" s="21">
        <v>-13342</v>
      </c>
      <c r="L38" s="23">
        <v>-14.369413031771783</v>
      </c>
      <c r="M38" s="17">
        <f t="shared" si="1"/>
        <v>-1436.9413031771783</v>
      </c>
      <c r="N38" s="17">
        <f t="shared" si="2"/>
        <v>119690.79159935383</v>
      </c>
    </row>
    <row r="39" spans="1:14" x14ac:dyDescent="0.15">
      <c r="A39" s="19">
        <v>38</v>
      </c>
      <c r="B39" s="20" t="s">
        <v>301</v>
      </c>
      <c r="C39" s="20" t="s">
        <v>6</v>
      </c>
      <c r="D39" s="23">
        <v>0.1</v>
      </c>
      <c r="E39" s="21" t="s">
        <v>375</v>
      </c>
      <c r="F39" s="25">
        <v>131.01000000000002</v>
      </c>
      <c r="G39" s="25">
        <v>131.99299999999999</v>
      </c>
      <c r="H39" s="21" t="s">
        <v>376</v>
      </c>
      <c r="I39" s="25">
        <v>131.99299999999999</v>
      </c>
      <c r="J39" s="22">
        <f t="shared" si="0"/>
        <v>-98.3</v>
      </c>
      <c r="K39" s="21">
        <v>-9830</v>
      </c>
      <c r="L39" s="23">
        <v>-10.586968228324995</v>
      </c>
      <c r="M39" s="17">
        <f t="shared" si="1"/>
        <v>-1058.6968228324995</v>
      </c>
      <c r="N39" s="17">
        <f t="shared" si="2"/>
        <v>118632.09477652134</v>
      </c>
    </row>
    <row r="40" spans="1:14" x14ac:dyDescent="0.15">
      <c r="A40" s="19">
        <v>39</v>
      </c>
      <c r="B40" s="20" t="s">
        <v>301</v>
      </c>
      <c r="C40" s="20" t="s">
        <v>3</v>
      </c>
      <c r="D40" s="23">
        <v>0.1</v>
      </c>
      <c r="E40" s="21" t="s">
        <v>377</v>
      </c>
      <c r="F40" s="25">
        <v>134.1301</v>
      </c>
      <c r="G40" s="25">
        <v>132.5762</v>
      </c>
      <c r="H40" s="21" t="s">
        <v>378</v>
      </c>
      <c r="I40" s="25">
        <v>132.5762</v>
      </c>
      <c r="J40" s="22">
        <f t="shared" si="0"/>
        <v>-155.38999999999999</v>
      </c>
      <c r="K40" s="21">
        <v>-15539</v>
      </c>
      <c r="L40" s="23">
        <v>-16.73559504577274</v>
      </c>
      <c r="M40" s="17">
        <f t="shared" si="1"/>
        <v>-1673.5595045772741</v>
      </c>
      <c r="N40" s="17">
        <f t="shared" si="2"/>
        <v>116958.53527194406</v>
      </c>
    </row>
    <row r="41" spans="1:14" x14ac:dyDescent="0.15">
      <c r="A41" s="19">
        <v>40</v>
      </c>
      <c r="B41" s="20" t="s">
        <v>301</v>
      </c>
      <c r="C41" s="20" t="s">
        <v>3</v>
      </c>
      <c r="D41" s="23">
        <v>0.1</v>
      </c>
      <c r="E41" s="21" t="s">
        <v>379</v>
      </c>
      <c r="F41" s="25">
        <v>134.2801</v>
      </c>
      <c r="G41" s="25">
        <v>133.68299999999999</v>
      </c>
      <c r="H41" s="21" t="s">
        <v>380</v>
      </c>
      <c r="I41" s="25">
        <v>133.68299999999999</v>
      </c>
      <c r="J41" s="22">
        <f t="shared" si="0"/>
        <v>-59.71</v>
      </c>
      <c r="K41" s="21">
        <v>-5971</v>
      </c>
      <c r="L41" s="23">
        <v>-6.4308023694131595</v>
      </c>
      <c r="M41" s="17">
        <f t="shared" si="1"/>
        <v>-643.080236941316</v>
      </c>
      <c r="N41" s="17">
        <f t="shared" si="2"/>
        <v>116315.45503500274</v>
      </c>
    </row>
    <row r="42" spans="1:14" x14ac:dyDescent="0.15">
      <c r="A42" s="19">
        <v>41</v>
      </c>
      <c r="B42" s="20" t="s">
        <v>301</v>
      </c>
      <c r="C42" s="20" t="s">
        <v>3</v>
      </c>
      <c r="D42" s="23">
        <v>0.1</v>
      </c>
      <c r="E42" s="21" t="s">
        <v>381</v>
      </c>
      <c r="F42" s="25">
        <v>135.73009999999999</v>
      </c>
      <c r="G42" s="25">
        <v>134.6986</v>
      </c>
      <c r="H42" s="21" t="s">
        <v>382</v>
      </c>
      <c r="I42" s="25">
        <v>134.6986</v>
      </c>
      <c r="J42" s="22">
        <f t="shared" si="0"/>
        <v>-103.15</v>
      </c>
      <c r="K42" s="21">
        <v>-10315</v>
      </c>
      <c r="L42" s="23">
        <v>-11.109316101238495</v>
      </c>
      <c r="M42" s="17">
        <f t="shared" si="1"/>
        <v>-1110.9316101238494</v>
      </c>
      <c r="N42" s="17">
        <f t="shared" si="2"/>
        <v>115204.52342487889</v>
      </c>
    </row>
    <row r="43" spans="1:14" x14ac:dyDescent="0.15">
      <c r="A43" s="19">
        <v>42</v>
      </c>
      <c r="B43" s="20" t="s">
        <v>301</v>
      </c>
      <c r="C43" s="20" t="s">
        <v>3</v>
      </c>
      <c r="D43" s="23">
        <v>0.1</v>
      </c>
      <c r="E43" s="21" t="s">
        <v>383</v>
      </c>
      <c r="F43" s="25">
        <v>135.90010000000001</v>
      </c>
      <c r="G43" s="25">
        <v>134.9913</v>
      </c>
      <c r="H43" s="21" t="s">
        <v>384</v>
      </c>
      <c r="I43" s="25">
        <v>134.9913</v>
      </c>
      <c r="J43" s="22">
        <f t="shared" si="0"/>
        <v>-90.88</v>
      </c>
      <c r="K43" s="21">
        <v>-9088</v>
      </c>
      <c r="L43" s="23">
        <v>-9.7878298330642295</v>
      </c>
      <c r="M43" s="17">
        <f t="shared" si="1"/>
        <v>-978.78298330642292</v>
      </c>
      <c r="N43" s="17">
        <f t="shared" si="2"/>
        <v>114225.74044157247</v>
      </c>
    </row>
    <row r="44" spans="1:14" x14ac:dyDescent="0.15">
      <c r="A44" s="19">
        <v>43</v>
      </c>
      <c r="B44" s="20" t="s">
        <v>301</v>
      </c>
      <c r="C44" s="20" t="s">
        <v>6</v>
      </c>
      <c r="D44" s="23">
        <v>0.1</v>
      </c>
      <c r="E44" s="21" t="s">
        <v>385</v>
      </c>
      <c r="F44" s="25">
        <v>135.43</v>
      </c>
      <c r="G44" s="25">
        <v>136.13800000000001</v>
      </c>
      <c r="H44" s="21" t="s">
        <v>386</v>
      </c>
      <c r="I44" s="25">
        <v>136.13800000000001</v>
      </c>
      <c r="J44" s="22">
        <f t="shared" si="0"/>
        <v>-70.8</v>
      </c>
      <c r="K44" s="21">
        <v>-7080</v>
      </c>
      <c r="L44" s="23">
        <v>-7.6252019386106467</v>
      </c>
      <c r="M44" s="17">
        <f t="shared" si="1"/>
        <v>-762.52019386106463</v>
      </c>
      <c r="N44" s="17">
        <f t="shared" si="2"/>
        <v>113463.2202477114</v>
      </c>
    </row>
    <row r="45" spans="1:14" x14ac:dyDescent="0.15">
      <c r="A45" s="19">
        <v>44</v>
      </c>
      <c r="B45" s="20" t="s">
        <v>301</v>
      </c>
      <c r="C45" s="20" t="s">
        <v>3</v>
      </c>
      <c r="D45" s="23">
        <v>0.1</v>
      </c>
      <c r="E45" s="21" t="s">
        <v>387</v>
      </c>
      <c r="F45" s="25">
        <v>136.58010000000002</v>
      </c>
      <c r="G45" s="25">
        <v>135.7269</v>
      </c>
      <c r="H45" s="21" t="s">
        <v>388</v>
      </c>
      <c r="I45" s="25">
        <v>139.78</v>
      </c>
      <c r="J45" s="22">
        <f t="shared" si="0"/>
        <v>319.99</v>
      </c>
      <c r="K45" s="21">
        <v>31999</v>
      </c>
      <c r="L45" s="23">
        <v>34.463112547118854</v>
      </c>
      <c r="M45" s="17">
        <f t="shared" si="1"/>
        <v>3446.3112547118853</v>
      </c>
      <c r="N45" s="17">
        <f t="shared" si="2"/>
        <v>116909.53150242328</v>
      </c>
    </row>
    <row r="46" spans="1:14" x14ac:dyDescent="0.15">
      <c r="A46" s="19">
        <v>45</v>
      </c>
      <c r="B46" s="20" t="s">
        <v>301</v>
      </c>
      <c r="C46" s="20" t="s">
        <v>3</v>
      </c>
      <c r="D46" s="23">
        <v>0.1</v>
      </c>
      <c r="E46" s="21" t="s">
        <v>389</v>
      </c>
      <c r="F46" s="25">
        <v>140.08010000000002</v>
      </c>
      <c r="G46" s="25">
        <v>139.5172</v>
      </c>
      <c r="H46" s="21" t="s">
        <v>390</v>
      </c>
      <c r="I46" s="25">
        <v>139.5172</v>
      </c>
      <c r="J46" s="22">
        <f t="shared" si="0"/>
        <v>-56.29</v>
      </c>
      <c r="K46" s="21">
        <v>-5629</v>
      </c>
      <c r="L46" s="23">
        <v>-6.0624663435650339</v>
      </c>
      <c r="M46" s="17">
        <f t="shared" si="1"/>
        <v>-606.24663435650336</v>
      </c>
      <c r="N46" s="17">
        <f t="shared" si="2"/>
        <v>116303.28486806678</v>
      </c>
    </row>
    <row r="47" spans="1:14" x14ac:dyDescent="0.15">
      <c r="A47" s="19">
        <v>46</v>
      </c>
      <c r="B47" s="20" t="s">
        <v>301</v>
      </c>
      <c r="C47" s="20" t="s">
        <v>3</v>
      </c>
      <c r="D47" s="23">
        <v>0.1</v>
      </c>
      <c r="E47" s="21" t="s">
        <v>391</v>
      </c>
      <c r="F47" s="25">
        <v>140.2501</v>
      </c>
      <c r="G47" s="25">
        <v>139.39619999999999</v>
      </c>
      <c r="H47" s="21" t="s">
        <v>392</v>
      </c>
      <c r="I47" s="25">
        <v>141.28100000000001</v>
      </c>
      <c r="J47" s="22">
        <f t="shared" si="0"/>
        <v>103.09</v>
      </c>
      <c r="K47" s="21">
        <v>10309</v>
      </c>
      <c r="L47" s="23">
        <v>11.102854065697391</v>
      </c>
      <c r="M47" s="17">
        <f t="shared" si="1"/>
        <v>1110.2854065697391</v>
      </c>
      <c r="N47" s="17">
        <f t="shared" si="2"/>
        <v>117413.57027463651</v>
      </c>
    </row>
    <row r="48" spans="1:14" x14ac:dyDescent="0.15">
      <c r="A48" s="19">
        <v>47</v>
      </c>
      <c r="B48" s="20" t="s">
        <v>301</v>
      </c>
      <c r="C48" s="20" t="s">
        <v>6</v>
      </c>
      <c r="D48" s="23">
        <v>0.1</v>
      </c>
      <c r="E48" s="21" t="s">
        <v>393</v>
      </c>
      <c r="F48" s="25">
        <v>138.69</v>
      </c>
      <c r="G48" s="25">
        <v>139.9564</v>
      </c>
      <c r="H48" s="21" t="s">
        <v>394</v>
      </c>
      <c r="I48" s="25">
        <v>139.9564</v>
      </c>
      <c r="J48" s="22">
        <f t="shared" si="0"/>
        <v>-126.64</v>
      </c>
      <c r="K48" s="21">
        <v>-12664</v>
      </c>
      <c r="L48" s="23">
        <v>-13.639203015616635</v>
      </c>
      <c r="M48" s="17">
        <f t="shared" si="1"/>
        <v>-1363.9203015616636</v>
      </c>
      <c r="N48" s="17">
        <f t="shared" si="2"/>
        <v>116049.64997307485</v>
      </c>
    </row>
    <row r="49" spans="1:14" x14ac:dyDescent="0.15">
      <c r="A49" s="19">
        <v>48</v>
      </c>
      <c r="B49" s="20" t="s">
        <v>301</v>
      </c>
      <c r="C49" s="20" t="s">
        <v>6</v>
      </c>
      <c r="D49" s="23">
        <v>0.1</v>
      </c>
      <c r="E49" s="21" t="s">
        <v>395</v>
      </c>
      <c r="F49" s="25">
        <v>140.21</v>
      </c>
      <c r="G49" s="25">
        <v>141.6293</v>
      </c>
      <c r="H49" s="21" t="s">
        <v>396</v>
      </c>
      <c r="I49" s="25">
        <v>141.6293</v>
      </c>
      <c r="J49" s="22">
        <f t="shared" si="0"/>
        <v>-141.93</v>
      </c>
      <c r="K49" s="21">
        <v>-14193</v>
      </c>
      <c r="L49" s="23">
        <v>-15.285945072697823</v>
      </c>
      <c r="M49" s="17">
        <f t="shared" si="1"/>
        <v>-1528.5945072697823</v>
      </c>
      <c r="N49" s="17">
        <f t="shared" si="2"/>
        <v>114521.05546580507</v>
      </c>
    </row>
    <row r="50" spans="1:14" x14ac:dyDescent="0.15">
      <c r="A50" s="19">
        <v>49</v>
      </c>
      <c r="B50" s="20" t="s">
        <v>301</v>
      </c>
      <c r="C50" s="20" t="s">
        <v>6</v>
      </c>
      <c r="D50" s="23">
        <v>0.1</v>
      </c>
      <c r="E50" s="21" t="s">
        <v>397</v>
      </c>
      <c r="F50" s="25">
        <v>140.96</v>
      </c>
      <c r="G50" s="25">
        <v>141.9975</v>
      </c>
      <c r="H50" s="21" t="s">
        <v>398</v>
      </c>
      <c r="I50" s="25">
        <v>141.9975</v>
      </c>
      <c r="J50" s="22">
        <f t="shared" si="0"/>
        <v>-103.75</v>
      </c>
      <c r="K50" s="21">
        <v>-10375</v>
      </c>
      <c r="L50" s="23">
        <v>-11.173936456650452</v>
      </c>
      <c r="M50" s="17">
        <f t="shared" si="1"/>
        <v>-1117.3936456650451</v>
      </c>
      <c r="N50" s="17">
        <f t="shared" si="2"/>
        <v>113403.66182014003</v>
      </c>
    </row>
    <row r="51" spans="1:14" x14ac:dyDescent="0.15">
      <c r="A51" s="19">
        <v>50</v>
      </c>
      <c r="B51" s="20" t="s">
        <v>301</v>
      </c>
      <c r="C51" s="20" t="s">
        <v>3</v>
      </c>
      <c r="D51" s="23">
        <v>0.1</v>
      </c>
      <c r="E51" s="21" t="s">
        <v>399</v>
      </c>
      <c r="F51" s="25">
        <v>143.9101</v>
      </c>
      <c r="G51" s="25">
        <v>142.57740000000001</v>
      </c>
      <c r="H51" s="21" t="s">
        <v>400</v>
      </c>
      <c r="I51" s="25">
        <v>142.57740000000001</v>
      </c>
      <c r="J51" s="22">
        <f t="shared" si="0"/>
        <v>-133.27000000000001</v>
      </c>
      <c r="K51" s="21">
        <v>-13327</v>
      </c>
      <c r="L51" s="23">
        <v>-14.353257942918564</v>
      </c>
      <c r="M51" s="17">
        <f t="shared" si="1"/>
        <v>-1435.3257942918565</v>
      </c>
      <c r="N51" s="17">
        <f t="shared" si="2"/>
        <v>111968.33602584817</v>
      </c>
    </row>
    <row r="52" spans="1:14" x14ac:dyDescent="0.15">
      <c r="A52" s="19">
        <v>51</v>
      </c>
      <c r="B52" s="20" t="s">
        <v>301</v>
      </c>
      <c r="C52" s="20" t="s">
        <v>6</v>
      </c>
      <c r="D52" s="23">
        <v>0.1</v>
      </c>
      <c r="E52" s="21" t="s">
        <v>401</v>
      </c>
      <c r="F52" s="25">
        <v>141.74</v>
      </c>
      <c r="G52" s="25">
        <v>144.09950000000001</v>
      </c>
      <c r="H52" s="21" t="s">
        <v>402</v>
      </c>
      <c r="I52" s="25">
        <v>144.09950000000001</v>
      </c>
      <c r="J52" s="22">
        <f t="shared" si="0"/>
        <v>-235.95</v>
      </c>
      <c r="K52" s="21">
        <v>-23595</v>
      </c>
      <c r="L52" s="23">
        <v>-25.411954765751183</v>
      </c>
      <c r="M52" s="17">
        <f t="shared" si="1"/>
        <v>-2541.1954765751184</v>
      </c>
      <c r="N52" s="17">
        <f t="shared" si="2"/>
        <v>109427.14054927306</v>
      </c>
    </row>
    <row r="53" spans="1:14" x14ac:dyDescent="0.15">
      <c r="A53" s="19">
        <v>52</v>
      </c>
      <c r="B53" s="20" t="s">
        <v>301</v>
      </c>
      <c r="C53" s="20" t="s">
        <v>3</v>
      </c>
      <c r="D53" s="23">
        <v>0.1</v>
      </c>
      <c r="E53" s="21" t="s">
        <v>403</v>
      </c>
      <c r="F53" s="25">
        <v>143.98009999999999</v>
      </c>
      <c r="G53" s="25">
        <v>142.92410000000001</v>
      </c>
      <c r="H53" s="21" t="s">
        <v>404</v>
      </c>
      <c r="I53" s="25">
        <v>142.92410000000001</v>
      </c>
      <c r="J53" s="22">
        <f t="shared" si="0"/>
        <v>-105.6</v>
      </c>
      <c r="K53" s="21">
        <v>-10560</v>
      </c>
      <c r="L53" s="23">
        <v>-11.373182552503859</v>
      </c>
      <c r="M53" s="17">
        <f t="shared" si="1"/>
        <v>-1137.3182552503858</v>
      </c>
      <c r="N53" s="17">
        <f t="shared" si="2"/>
        <v>108289.82229402267</v>
      </c>
    </row>
    <row r="54" spans="1:14" x14ac:dyDescent="0.15">
      <c r="A54" s="19">
        <v>53</v>
      </c>
      <c r="B54" s="20" t="s">
        <v>301</v>
      </c>
      <c r="C54" s="20" t="s">
        <v>3</v>
      </c>
      <c r="D54" s="23">
        <v>0.1</v>
      </c>
      <c r="E54" s="21" t="s">
        <v>405</v>
      </c>
      <c r="F54" s="25">
        <v>144.26009999999999</v>
      </c>
      <c r="G54" s="25">
        <v>142.9676</v>
      </c>
      <c r="H54" s="21" t="s">
        <v>406</v>
      </c>
      <c r="I54" s="25">
        <v>146.18</v>
      </c>
      <c r="J54" s="22">
        <f t="shared" si="0"/>
        <v>191.99</v>
      </c>
      <c r="K54" s="21">
        <v>19199</v>
      </c>
      <c r="L54" s="23">
        <v>20.67743672590213</v>
      </c>
      <c r="M54" s="17">
        <f t="shared" si="1"/>
        <v>2067.743672590213</v>
      </c>
      <c r="N54" s="17">
        <f t="shared" si="2"/>
        <v>110357.56596661288</v>
      </c>
    </row>
    <row r="55" spans="1:14" x14ac:dyDescent="0.15">
      <c r="A55" s="19">
        <v>54</v>
      </c>
      <c r="B55" s="20" t="s">
        <v>301</v>
      </c>
      <c r="C55" s="20" t="s">
        <v>3</v>
      </c>
      <c r="D55" s="23">
        <v>0.1</v>
      </c>
      <c r="E55" s="21" t="s">
        <v>407</v>
      </c>
      <c r="F55" s="25">
        <v>147.56010000000001</v>
      </c>
      <c r="G55" s="25">
        <v>146.52630000000002</v>
      </c>
      <c r="H55" s="21" t="s">
        <v>408</v>
      </c>
      <c r="I55" s="25">
        <v>146.52630000000002</v>
      </c>
      <c r="J55" s="22">
        <f t="shared" si="0"/>
        <v>-103.38</v>
      </c>
      <c r="K55" s="21">
        <v>-10338</v>
      </c>
      <c r="L55" s="23">
        <v>-11.134087237479648</v>
      </c>
      <c r="M55" s="17">
        <f t="shared" si="1"/>
        <v>-1113.4087237479648</v>
      </c>
      <c r="N55" s="17">
        <f t="shared" si="2"/>
        <v>109244.15724286491</v>
      </c>
    </row>
    <row r="56" spans="1:14" x14ac:dyDescent="0.15">
      <c r="A56" s="19">
        <v>55</v>
      </c>
      <c r="B56" s="20" t="s">
        <v>301</v>
      </c>
      <c r="C56" s="20" t="s">
        <v>3</v>
      </c>
      <c r="D56" s="23">
        <v>0.1</v>
      </c>
      <c r="E56" s="21" t="s">
        <v>409</v>
      </c>
      <c r="F56" s="25">
        <v>148.40010000000001</v>
      </c>
      <c r="G56" s="25">
        <v>147.65130000000002</v>
      </c>
      <c r="H56" s="21" t="s">
        <v>410</v>
      </c>
      <c r="I56" s="25">
        <v>147.65130000000002</v>
      </c>
      <c r="J56" s="22">
        <f t="shared" si="0"/>
        <v>-74.88</v>
      </c>
      <c r="K56" s="21">
        <v>-7488</v>
      </c>
      <c r="L56" s="23">
        <v>-8.064620355411833</v>
      </c>
      <c r="M56" s="17">
        <f t="shared" si="1"/>
        <v>-806.46203554118324</v>
      </c>
      <c r="N56" s="17">
        <f t="shared" si="2"/>
        <v>108437.69520732372</v>
      </c>
    </row>
    <row r="57" spans="1:14" x14ac:dyDescent="0.15">
      <c r="A57" s="19">
        <v>56</v>
      </c>
      <c r="B57" s="20" t="s">
        <v>301</v>
      </c>
      <c r="C57" s="20" t="s">
        <v>3</v>
      </c>
      <c r="D57" s="23">
        <v>0.1</v>
      </c>
      <c r="E57" s="21" t="s">
        <v>411</v>
      </c>
      <c r="F57" s="25">
        <v>148.8501</v>
      </c>
      <c r="G57" s="25">
        <v>147.9299</v>
      </c>
      <c r="H57" s="21" t="s">
        <v>412</v>
      </c>
      <c r="I57" s="25">
        <v>147.9299</v>
      </c>
      <c r="J57" s="22">
        <f t="shared" si="0"/>
        <v>-92.02</v>
      </c>
      <c r="K57" s="21">
        <v>-9202</v>
      </c>
      <c r="L57" s="23">
        <v>-9.9106085083467335</v>
      </c>
      <c r="M57" s="17">
        <f t="shared" si="1"/>
        <v>-991.06085083467337</v>
      </c>
      <c r="N57" s="17">
        <f t="shared" si="2"/>
        <v>107446.63435648904</v>
      </c>
    </row>
    <row r="58" spans="1:14" x14ac:dyDescent="0.15">
      <c r="A58" s="19">
        <v>57</v>
      </c>
      <c r="B58" s="20" t="s">
        <v>301</v>
      </c>
      <c r="C58" s="20" t="s">
        <v>6</v>
      </c>
      <c r="D58" s="23">
        <v>0.1</v>
      </c>
      <c r="E58" s="21" t="s">
        <v>413</v>
      </c>
      <c r="F58" s="25">
        <v>148.12</v>
      </c>
      <c r="G58" s="25">
        <v>148.60720000000001</v>
      </c>
      <c r="H58" s="21" t="s">
        <v>414</v>
      </c>
      <c r="I58" s="25">
        <v>148.60720000000001</v>
      </c>
      <c r="J58" s="22">
        <f t="shared" si="0"/>
        <v>-48.72</v>
      </c>
      <c r="K58" s="21">
        <v>-4872</v>
      </c>
      <c r="L58" s="23">
        <v>-5.2471728594507434</v>
      </c>
      <c r="M58" s="17">
        <f t="shared" si="1"/>
        <v>-524.71728594507431</v>
      </c>
      <c r="N58" s="17">
        <f t="shared" si="2"/>
        <v>106921.91707054396</v>
      </c>
    </row>
    <row r="59" spans="1:14" x14ac:dyDescent="0.15">
      <c r="A59" s="19">
        <v>58</v>
      </c>
      <c r="B59" s="20" t="s">
        <v>301</v>
      </c>
      <c r="C59" s="20" t="s">
        <v>6</v>
      </c>
      <c r="D59" s="23">
        <v>0.1</v>
      </c>
      <c r="E59" s="21" t="s">
        <v>415</v>
      </c>
      <c r="F59" s="25">
        <v>148.84</v>
      </c>
      <c r="G59" s="25">
        <v>149.30160000000001</v>
      </c>
      <c r="H59" s="21" t="s">
        <v>416</v>
      </c>
      <c r="I59" s="25">
        <v>149.30160000000001</v>
      </c>
      <c r="J59" s="22">
        <f t="shared" si="0"/>
        <v>-46.16</v>
      </c>
      <c r="K59" s="21">
        <v>-4616</v>
      </c>
      <c r="L59" s="23">
        <v>-4.9714593430264333</v>
      </c>
      <c r="M59" s="17">
        <f t="shared" si="1"/>
        <v>-497.14593430264335</v>
      </c>
      <c r="N59" s="17">
        <f t="shared" si="2"/>
        <v>106424.77113624132</v>
      </c>
    </row>
    <row r="60" spans="1:14" x14ac:dyDescent="0.15">
      <c r="A60" s="19">
        <v>59</v>
      </c>
      <c r="B60" s="20" t="s">
        <v>301</v>
      </c>
      <c r="C60" s="20" t="s">
        <v>6</v>
      </c>
      <c r="D60" s="23">
        <v>0.1</v>
      </c>
      <c r="E60" s="21" t="s">
        <v>417</v>
      </c>
      <c r="F60" s="25">
        <v>148.57</v>
      </c>
      <c r="G60" s="25">
        <v>149.17100000000002</v>
      </c>
      <c r="H60" s="21" t="s">
        <v>418</v>
      </c>
      <c r="I60" s="25">
        <v>149.17100000000002</v>
      </c>
      <c r="J60" s="22">
        <f t="shared" si="0"/>
        <v>-60.1</v>
      </c>
      <c r="K60" s="21">
        <v>-6010</v>
      </c>
      <c r="L60" s="23">
        <v>-6.4728056004310996</v>
      </c>
      <c r="M60" s="17">
        <f t="shared" si="1"/>
        <v>-647.28056004310997</v>
      </c>
      <c r="N60" s="17">
        <f t="shared" si="2"/>
        <v>105777.49057619821</v>
      </c>
    </row>
    <row r="61" spans="1:14" x14ac:dyDescent="0.15">
      <c r="A61" s="19">
        <v>60</v>
      </c>
      <c r="B61" s="20" t="s">
        <v>301</v>
      </c>
      <c r="C61" s="20" t="s">
        <v>3</v>
      </c>
      <c r="D61" s="23">
        <v>0.1</v>
      </c>
      <c r="E61" s="21" t="s">
        <v>419</v>
      </c>
      <c r="F61" s="25">
        <v>149.62010000000001</v>
      </c>
      <c r="G61" s="25">
        <v>148.2663</v>
      </c>
      <c r="H61" s="21" t="s">
        <v>420</v>
      </c>
      <c r="I61" s="25">
        <v>149.70000000000002</v>
      </c>
      <c r="J61" s="22">
        <f t="shared" si="0"/>
        <v>7.99</v>
      </c>
      <c r="K61" s="21">
        <v>799</v>
      </c>
      <c r="L61" s="23">
        <v>0.86052773290263007</v>
      </c>
      <c r="M61" s="17">
        <f t="shared" si="1"/>
        <v>86.052773290263005</v>
      </c>
      <c r="N61" s="17">
        <f t="shared" si="2"/>
        <v>105863.54334948848</v>
      </c>
    </row>
    <row r="62" spans="1:14" x14ac:dyDescent="0.15">
      <c r="A62" s="19">
        <v>61</v>
      </c>
      <c r="B62" s="20" t="s">
        <v>301</v>
      </c>
      <c r="C62" s="20" t="s">
        <v>3</v>
      </c>
      <c r="D62" s="23">
        <v>0.1</v>
      </c>
      <c r="E62" s="21" t="s">
        <v>421</v>
      </c>
      <c r="F62" s="25">
        <v>151.6601</v>
      </c>
      <c r="G62" s="25">
        <v>150.48699999999999</v>
      </c>
      <c r="H62" s="21" t="s">
        <v>422</v>
      </c>
      <c r="I62" s="25">
        <v>153.12</v>
      </c>
      <c r="J62" s="22">
        <f t="shared" si="0"/>
        <v>145.99</v>
      </c>
      <c r="K62" s="21">
        <v>14599</v>
      </c>
      <c r="L62" s="23">
        <v>15.72320947765218</v>
      </c>
      <c r="M62" s="17">
        <f t="shared" si="1"/>
        <v>1572.3209477652181</v>
      </c>
      <c r="N62" s="17">
        <f t="shared" si="2"/>
        <v>107435.86429725369</v>
      </c>
    </row>
    <row r="63" spans="1:14" x14ac:dyDescent="0.15">
      <c r="A63" s="19">
        <v>62</v>
      </c>
      <c r="B63" s="20" t="s">
        <v>301</v>
      </c>
      <c r="C63" s="20" t="s">
        <v>3</v>
      </c>
      <c r="D63" s="23">
        <v>0.1</v>
      </c>
      <c r="E63" s="21" t="s">
        <v>423</v>
      </c>
      <c r="F63" s="25">
        <v>156.5401</v>
      </c>
      <c r="G63" s="25">
        <v>155.53640000000001</v>
      </c>
      <c r="H63" s="21" t="s">
        <v>424</v>
      </c>
      <c r="I63" s="25">
        <v>155.53640000000001</v>
      </c>
      <c r="J63" s="22">
        <f t="shared" si="0"/>
        <v>-100.37</v>
      </c>
      <c r="K63" s="21">
        <v>-10037</v>
      </c>
      <c r="L63" s="23">
        <v>-10.809908454496293</v>
      </c>
      <c r="M63" s="17">
        <f t="shared" si="1"/>
        <v>-1080.9908454496292</v>
      </c>
      <c r="N63" s="17">
        <f t="shared" si="2"/>
        <v>106354.87345180406</v>
      </c>
    </row>
    <row r="64" spans="1:14" x14ac:dyDescent="0.15">
      <c r="A64" s="19">
        <v>63</v>
      </c>
      <c r="B64" s="20" t="s">
        <v>301</v>
      </c>
      <c r="C64" s="20" t="s">
        <v>3</v>
      </c>
      <c r="D64" s="23">
        <v>0.1</v>
      </c>
      <c r="E64" s="21" t="s">
        <v>425</v>
      </c>
      <c r="F64" s="25">
        <v>156.2201</v>
      </c>
      <c r="G64" s="25">
        <v>155.4068</v>
      </c>
      <c r="H64" s="21" t="s">
        <v>426</v>
      </c>
      <c r="I64" s="25">
        <v>158.0274</v>
      </c>
      <c r="J64" s="22">
        <f t="shared" si="0"/>
        <v>180.73</v>
      </c>
      <c r="K64" s="21">
        <v>18073</v>
      </c>
      <c r="L64" s="23">
        <v>19.46472805600429</v>
      </c>
      <c r="M64" s="17">
        <f t="shared" si="1"/>
        <v>1946.472805600429</v>
      </c>
      <c r="N64" s="17">
        <f t="shared" si="2"/>
        <v>108301.34625740448</v>
      </c>
    </row>
    <row r="65" spans="1:14" x14ac:dyDescent="0.15">
      <c r="A65" s="19">
        <v>64</v>
      </c>
      <c r="B65" s="20" t="s">
        <v>301</v>
      </c>
      <c r="C65" s="20" t="s">
        <v>3</v>
      </c>
      <c r="D65" s="23">
        <v>0.1</v>
      </c>
      <c r="E65" s="21" t="s">
        <v>427</v>
      </c>
      <c r="F65" s="25">
        <v>156.4701</v>
      </c>
      <c r="G65" s="25">
        <v>154.78710000000001</v>
      </c>
      <c r="H65" s="21" t="s">
        <v>428</v>
      </c>
      <c r="I65" s="25">
        <v>159.50069999999999</v>
      </c>
      <c r="J65" s="22">
        <f t="shared" si="0"/>
        <v>303.06</v>
      </c>
      <c r="K65" s="21">
        <v>30306</v>
      </c>
      <c r="L65" s="23">
        <v>32.639741518578276</v>
      </c>
      <c r="M65" s="17">
        <f t="shared" si="1"/>
        <v>3263.9741518578276</v>
      </c>
      <c r="N65" s="17">
        <f t="shared" si="2"/>
        <v>111565.32040926231</v>
      </c>
    </row>
    <row r="66" spans="1:14" x14ac:dyDescent="0.15">
      <c r="A66" s="19">
        <v>65</v>
      </c>
      <c r="B66" s="20" t="s">
        <v>301</v>
      </c>
      <c r="C66" s="20" t="s">
        <v>3</v>
      </c>
      <c r="D66" s="23">
        <v>0.1</v>
      </c>
      <c r="E66" s="21" t="s">
        <v>429</v>
      </c>
      <c r="F66" s="25">
        <v>160.33010000000002</v>
      </c>
      <c r="G66" s="25">
        <v>159.31450000000001</v>
      </c>
      <c r="H66" s="21" t="s">
        <v>430</v>
      </c>
      <c r="I66" s="25">
        <v>168.23000000000002</v>
      </c>
      <c r="J66" s="22">
        <f t="shared" si="0"/>
        <v>789.99</v>
      </c>
      <c r="K66" s="21">
        <v>78999</v>
      </c>
      <c r="L66" s="23">
        <v>85.082390953150281</v>
      </c>
      <c r="M66" s="17">
        <f t="shared" si="1"/>
        <v>8508.239095315028</v>
      </c>
      <c r="N66" s="17">
        <f t="shared" si="2"/>
        <v>120073.55950457734</v>
      </c>
    </row>
    <row r="67" spans="1:14" x14ac:dyDescent="0.15">
      <c r="A67" s="19">
        <v>66</v>
      </c>
      <c r="B67" s="20" t="s">
        <v>301</v>
      </c>
      <c r="C67" s="20" t="s">
        <v>6</v>
      </c>
      <c r="D67" s="23">
        <v>0.1</v>
      </c>
      <c r="E67" s="21" t="s">
        <v>431</v>
      </c>
      <c r="F67" s="25">
        <v>161.29000000000002</v>
      </c>
      <c r="G67" s="25">
        <v>162.90020000000001</v>
      </c>
      <c r="H67" s="21" t="s">
        <v>432</v>
      </c>
      <c r="I67" s="25">
        <v>161.68010000000001</v>
      </c>
      <c r="J67" s="22">
        <f t="shared" ref="J67:J100" si="3">K67/100</f>
        <v>-39.01</v>
      </c>
      <c r="K67" s="21">
        <v>-3901</v>
      </c>
      <c r="L67" s="23">
        <v>-4.2014001077004819</v>
      </c>
      <c r="M67" s="17">
        <f t="shared" ref="M67:M100" si="4">L67*100</f>
        <v>-420.14001077004821</v>
      </c>
      <c r="N67" s="17">
        <f t="shared" ref="N67:N100" si="5">N66+M67</f>
        <v>119653.41949380729</v>
      </c>
    </row>
    <row r="68" spans="1:14" x14ac:dyDescent="0.15">
      <c r="A68" s="19">
        <v>67</v>
      </c>
      <c r="B68" s="20" t="s">
        <v>301</v>
      </c>
      <c r="C68" s="20" t="s">
        <v>3</v>
      </c>
      <c r="D68" s="23">
        <v>0.1</v>
      </c>
      <c r="E68" s="21" t="s">
        <v>433</v>
      </c>
      <c r="F68" s="25">
        <v>162.20010000000002</v>
      </c>
      <c r="G68" s="25">
        <v>159.37040000000002</v>
      </c>
      <c r="H68" s="21" t="s">
        <v>434</v>
      </c>
      <c r="I68" s="25">
        <v>164.1</v>
      </c>
      <c r="J68" s="22">
        <f t="shared" si="3"/>
        <v>189.99</v>
      </c>
      <c r="K68" s="21">
        <v>18999</v>
      </c>
      <c r="L68" s="23">
        <v>20.462035541195199</v>
      </c>
      <c r="M68" s="17">
        <f t="shared" si="4"/>
        <v>2046.2035541195198</v>
      </c>
      <c r="N68" s="17">
        <f t="shared" si="5"/>
        <v>121699.62304792681</v>
      </c>
    </row>
    <row r="69" spans="1:14" x14ac:dyDescent="0.15">
      <c r="A69" s="19">
        <v>68</v>
      </c>
      <c r="B69" s="20" t="s">
        <v>301</v>
      </c>
      <c r="C69" s="20" t="s">
        <v>3</v>
      </c>
      <c r="D69" s="23">
        <v>0.1</v>
      </c>
      <c r="E69" s="21" t="s">
        <v>435</v>
      </c>
      <c r="F69" s="25">
        <v>165.62010000000001</v>
      </c>
      <c r="G69" s="25">
        <v>163.5224</v>
      </c>
      <c r="H69" s="21" t="s">
        <v>436</v>
      </c>
      <c r="I69" s="25">
        <v>163.5224</v>
      </c>
      <c r="J69" s="22">
        <f t="shared" si="3"/>
        <v>-209.77</v>
      </c>
      <c r="K69" s="21">
        <v>-20977</v>
      </c>
      <c r="L69" s="23">
        <v>-22.592353257942957</v>
      </c>
      <c r="M69" s="17">
        <f t="shared" si="4"/>
        <v>-2259.2353257942955</v>
      </c>
      <c r="N69" s="17">
        <f t="shared" si="5"/>
        <v>119440.38772213252</v>
      </c>
    </row>
    <row r="70" spans="1:14" x14ac:dyDescent="0.15">
      <c r="A70" s="19">
        <v>69</v>
      </c>
      <c r="B70" s="20" t="s">
        <v>301</v>
      </c>
      <c r="C70" s="20" t="s">
        <v>3</v>
      </c>
      <c r="D70" s="23">
        <v>0.1</v>
      </c>
      <c r="E70" s="21" t="s">
        <v>437</v>
      </c>
      <c r="F70" s="25">
        <v>166.6301</v>
      </c>
      <c r="G70" s="25">
        <v>165.1335</v>
      </c>
      <c r="H70" s="21" t="s">
        <v>438</v>
      </c>
      <c r="I70" s="25">
        <v>165.1335</v>
      </c>
      <c r="J70" s="22">
        <f t="shared" si="3"/>
        <v>-149.66</v>
      </c>
      <c r="K70" s="21">
        <v>-14966</v>
      </c>
      <c r="L70" s="23">
        <v>-16.118470651588595</v>
      </c>
      <c r="M70" s="17">
        <f t="shared" si="4"/>
        <v>-1611.8470651588596</v>
      </c>
      <c r="N70" s="17">
        <f t="shared" si="5"/>
        <v>117828.54065697367</v>
      </c>
    </row>
    <row r="71" spans="1:14" x14ac:dyDescent="0.15">
      <c r="A71" s="19">
        <v>70</v>
      </c>
      <c r="B71" s="20" t="s">
        <v>301</v>
      </c>
      <c r="C71" s="20" t="s">
        <v>6</v>
      </c>
      <c r="D71" s="23">
        <v>0.1</v>
      </c>
      <c r="E71" s="21" t="s">
        <v>439</v>
      </c>
      <c r="F71" s="25">
        <v>161.04000000000002</v>
      </c>
      <c r="G71" s="25">
        <v>163.27010000000001</v>
      </c>
      <c r="H71" s="21" t="s">
        <v>440</v>
      </c>
      <c r="I71" s="25">
        <v>163.27010000000001</v>
      </c>
      <c r="J71" s="22">
        <f t="shared" si="3"/>
        <v>-223.01</v>
      </c>
      <c r="K71" s="21">
        <v>-22301</v>
      </c>
      <c r="L71" s="23">
        <v>-24.018309100699984</v>
      </c>
      <c r="M71" s="17">
        <f t="shared" si="4"/>
        <v>-2401.8309100699985</v>
      </c>
      <c r="N71" s="17">
        <f t="shared" si="5"/>
        <v>115426.70974690367</v>
      </c>
    </row>
    <row r="72" spans="1:14" x14ac:dyDescent="0.15">
      <c r="A72" s="19">
        <v>71</v>
      </c>
      <c r="B72" s="20" t="s">
        <v>301</v>
      </c>
      <c r="C72" s="20" t="s">
        <v>6</v>
      </c>
      <c r="D72" s="23">
        <v>0.1</v>
      </c>
      <c r="E72" s="21" t="s">
        <v>441</v>
      </c>
      <c r="F72" s="25">
        <v>160.52000000000001</v>
      </c>
      <c r="G72" s="25">
        <v>163.51350000000002</v>
      </c>
      <c r="H72" s="21" t="s">
        <v>442</v>
      </c>
      <c r="I72" s="25">
        <v>163.51350000000002</v>
      </c>
      <c r="J72" s="22">
        <f t="shared" si="3"/>
        <v>-299.35000000000002</v>
      </c>
      <c r="K72" s="21">
        <v>-29935</v>
      </c>
      <c r="L72" s="23">
        <v>-32.240172320947899</v>
      </c>
      <c r="M72" s="17">
        <f t="shared" si="4"/>
        <v>-3224.01723209479</v>
      </c>
      <c r="N72" s="17">
        <f t="shared" si="5"/>
        <v>112202.69251480888</v>
      </c>
    </row>
    <row r="73" spans="1:14" x14ac:dyDescent="0.15">
      <c r="A73" s="19">
        <v>72</v>
      </c>
      <c r="B73" s="20" t="s">
        <v>301</v>
      </c>
      <c r="C73" s="20" t="s">
        <v>3</v>
      </c>
      <c r="D73" s="23">
        <v>0.1</v>
      </c>
      <c r="E73" s="21" t="s">
        <v>443</v>
      </c>
      <c r="F73" s="25">
        <v>164.65010000000001</v>
      </c>
      <c r="G73" s="25">
        <v>162.03310000000002</v>
      </c>
      <c r="H73" s="21" t="s">
        <v>444</v>
      </c>
      <c r="I73" s="25">
        <v>162.03310000000002</v>
      </c>
      <c r="J73" s="22">
        <f t="shared" si="3"/>
        <v>-261.7</v>
      </c>
      <c r="K73" s="21">
        <v>-26170</v>
      </c>
      <c r="L73" s="23">
        <v>-28.185245018847503</v>
      </c>
      <c r="M73" s="17">
        <f t="shared" si="4"/>
        <v>-2818.5245018847504</v>
      </c>
      <c r="N73" s="17">
        <f t="shared" si="5"/>
        <v>109384.16801292413</v>
      </c>
    </row>
    <row r="74" spans="1:14" x14ac:dyDescent="0.15">
      <c r="A74" s="19">
        <v>73</v>
      </c>
      <c r="B74" s="20" t="s">
        <v>301</v>
      </c>
      <c r="C74" s="20" t="s">
        <v>6</v>
      </c>
      <c r="D74" s="23">
        <v>0.1</v>
      </c>
      <c r="E74" s="21" t="s">
        <v>445</v>
      </c>
      <c r="F74" s="25">
        <v>156.37</v>
      </c>
      <c r="G74" s="25">
        <v>158.32840000000002</v>
      </c>
      <c r="H74" s="21" t="s">
        <v>446</v>
      </c>
      <c r="I74" s="25">
        <v>158.32840000000002</v>
      </c>
      <c r="J74" s="22">
        <f t="shared" si="3"/>
        <v>-195.84</v>
      </c>
      <c r="K74" s="21">
        <v>-19584</v>
      </c>
      <c r="L74" s="23">
        <v>-21.092084006462166</v>
      </c>
      <c r="M74" s="17">
        <f t="shared" si="4"/>
        <v>-2109.2084006462164</v>
      </c>
      <c r="N74" s="17">
        <f t="shared" si="5"/>
        <v>107274.95961227792</v>
      </c>
    </row>
    <row r="75" spans="1:14" x14ac:dyDescent="0.15">
      <c r="A75" s="19">
        <v>74</v>
      </c>
      <c r="B75" s="20" t="s">
        <v>301</v>
      </c>
      <c r="C75" s="20" t="s">
        <v>3</v>
      </c>
      <c r="D75" s="23">
        <v>0.1</v>
      </c>
      <c r="E75" s="21" t="s">
        <v>447</v>
      </c>
      <c r="F75" s="25">
        <v>159.21010000000001</v>
      </c>
      <c r="G75" s="25">
        <v>157.50890000000001</v>
      </c>
      <c r="H75" s="21" t="s">
        <v>448</v>
      </c>
      <c r="I75" s="25">
        <v>157.50890000000001</v>
      </c>
      <c r="J75" s="22">
        <f t="shared" si="3"/>
        <v>-170.12</v>
      </c>
      <c r="K75" s="21">
        <v>-17012</v>
      </c>
      <c r="L75" s="23">
        <v>-18.322024771136245</v>
      </c>
      <c r="M75" s="17">
        <f t="shared" si="4"/>
        <v>-1832.2024771136246</v>
      </c>
      <c r="N75" s="17">
        <f t="shared" si="5"/>
        <v>105442.7571351643</v>
      </c>
    </row>
    <row r="76" spans="1:14" x14ac:dyDescent="0.15">
      <c r="A76" s="19">
        <v>75</v>
      </c>
      <c r="B76" s="20" t="s">
        <v>301</v>
      </c>
      <c r="C76" s="20" t="s">
        <v>6</v>
      </c>
      <c r="D76" s="23">
        <v>0.1</v>
      </c>
      <c r="E76" s="21" t="s">
        <v>449</v>
      </c>
      <c r="F76" s="25">
        <v>157.19</v>
      </c>
      <c r="G76" s="25">
        <v>158.6129</v>
      </c>
      <c r="H76" s="21" t="s">
        <v>450</v>
      </c>
      <c r="I76" s="25">
        <v>158.6129</v>
      </c>
      <c r="J76" s="22">
        <f t="shared" si="3"/>
        <v>-142.29</v>
      </c>
      <c r="K76" s="21">
        <v>-14229</v>
      </c>
      <c r="L76" s="23">
        <v>-15.324717285945059</v>
      </c>
      <c r="M76" s="17">
        <f t="shared" si="4"/>
        <v>-1532.471728594506</v>
      </c>
      <c r="N76" s="17">
        <f t="shared" si="5"/>
        <v>103910.28540656979</v>
      </c>
    </row>
    <row r="77" spans="1:14" x14ac:dyDescent="0.15">
      <c r="A77" s="19">
        <v>76</v>
      </c>
      <c r="B77" s="20" t="s">
        <v>301</v>
      </c>
      <c r="C77" s="20" t="s">
        <v>6</v>
      </c>
      <c r="D77" s="23">
        <v>0.1</v>
      </c>
      <c r="E77" s="21" t="s">
        <v>451</v>
      </c>
      <c r="F77" s="25">
        <v>154.69</v>
      </c>
      <c r="G77" s="25">
        <v>158.7662</v>
      </c>
      <c r="H77" s="21" t="s">
        <v>452</v>
      </c>
      <c r="I77" s="25">
        <v>158.7662</v>
      </c>
      <c r="J77" s="22">
        <f t="shared" si="3"/>
        <v>-407.62</v>
      </c>
      <c r="K77" s="21">
        <v>-40762</v>
      </c>
      <c r="L77" s="23">
        <v>-43.900915455035012</v>
      </c>
      <c r="M77" s="17">
        <f t="shared" si="4"/>
        <v>-4390.091545503501</v>
      </c>
      <c r="N77" s="17">
        <f t="shared" si="5"/>
        <v>99520.193861066291</v>
      </c>
    </row>
    <row r="78" spans="1:14" x14ac:dyDescent="0.15">
      <c r="A78" s="19">
        <v>77</v>
      </c>
      <c r="B78" s="20" t="s">
        <v>301</v>
      </c>
      <c r="C78" s="20" t="s">
        <v>3</v>
      </c>
      <c r="D78" s="23">
        <v>0.1</v>
      </c>
      <c r="E78" s="21" t="s">
        <v>453</v>
      </c>
      <c r="F78" s="25">
        <v>159.74010000000001</v>
      </c>
      <c r="G78" s="25">
        <v>156.2158</v>
      </c>
      <c r="H78" s="21" t="s">
        <v>454</v>
      </c>
      <c r="I78" s="25">
        <v>163.75</v>
      </c>
      <c r="J78" s="22">
        <f t="shared" si="3"/>
        <v>400.99</v>
      </c>
      <c r="K78" s="21">
        <v>40099</v>
      </c>
      <c r="L78" s="23">
        <v>43.186860527732776</v>
      </c>
      <c r="M78" s="17">
        <f t="shared" si="4"/>
        <v>4318.6860527732779</v>
      </c>
      <c r="N78" s="17">
        <f t="shared" si="5"/>
        <v>103838.87991383957</v>
      </c>
    </row>
    <row r="79" spans="1:14" x14ac:dyDescent="0.15">
      <c r="A79" s="19">
        <v>78</v>
      </c>
      <c r="B79" s="20" t="s">
        <v>301</v>
      </c>
      <c r="C79" s="20" t="s">
        <v>6</v>
      </c>
      <c r="D79" s="23">
        <v>0.1</v>
      </c>
      <c r="E79" s="21" t="s">
        <v>455</v>
      </c>
      <c r="F79" s="25">
        <v>162.46</v>
      </c>
      <c r="G79" s="25">
        <v>163.97410000000002</v>
      </c>
      <c r="H79" s="21" t="s">
        <v>456</v>
      </c>
      <c r="I79" s="25">
        <v>163.97410000000002</v>
      </c>
      <c r="J79" s="22">
        <f t="shared" si="3"/>
        <v>-151.41</v>
      </c>
      <c r="K79" s="21">
        <v>-15141</v>
      </c>
      <c r="L79" s="23">
        <v>-16.306946688206931</v>
      </c>
      <c r="M79" s="17">
        <f t="shared" si="4"/>
        <v>-1630.6946688206931</v>
      </c>
      <c r="N79" s="17">
        <f t="shared" si="5"/>
        <v>102208.18524501887</v>
      </c>
    </row>
    <row r="80" spans="1:14" x14ac:dyDescent="0.15">
      <c r="A80" s="19">
        <v>79</v>
      </c>
      <c r="B80" s="20" t="s">
        <v>301</v>
      </c>
      <c r="C80" s="20" t="s">
        <v>3</v>
      </c>
      <c r="D80" s="23">
        <v>0.1</v>
      </c>
      <c r="E80" s="21" t="s">
        <v>457</v>
      </c>
      <c r="F80" s="25">
        <v>166.5301</v>
      </c>
      <c r="G80" s="25">
        <v>165.71780000000001</v>
      </c>
      <c r="H80" s="21" t="s">
        <v>458</v>
      </c>
      <c r="I80" s="25">
        <v>165.71780000000001</v>
      </c>
      <c r="J80" s="22">
        <f t="shared" si="3"/>
        <v>-81.23</v>
      </c>
      <c r="K80" s="21">
        <v>-8123</v>
      </c>
      <c r="L80" s="23">
        <v>-8.7485191168550731</v>
      </c>
      <c r="M80" s="17">
        <f t="shared" si="4"/>
        <v>-874.85191168550728</v>
      </c>
      <c r="N80" s="17">
        <f t="shared" si="5"/>
        <v>101333.33333333337</v>
      </c>
    </row>
    <row r="81" spans="1:14" x14ac:dyDescent="0.15">
      <c r="A81" s="19">
        <v>80</v>
      </c>
      <c r="B81" s="20" t="s">
        <v>301</v>
      </c>
      <c r="C81" s="20" t="s">
        <v>3</v>
      </c>
      <c r="D81" s="23">
        <v>0.1</v>
      </c>
      <c r="E81" s="21" t="s">
        <v>459</v>
      </c>
      <c r="F81" s="25">
        <v>169.26009999999999</v>
      </c>
      <c r="G81" s="25">
        <v>166.97750000000002</v>
      </c>
      <c r="H81" s="21" t="s">
        <v>460</v>
      </c>
      <c r="I81" s="25">
        <v>166.97750000000002</v>
      </c>
      <c r="J81" s="22">
        <f t="shared" si="3"/>
        <v>-228.26</v>
      </c>
      <c r="K81" s="21">
        <v>-22826</v>
      </c>
      <c r="L81" s="23">
        <v>-24.583737210554379</v>
      </c>
      <c r="M81" s="17">
        <f t="shared" si="4"/>
        <v>-2458.3737210554377</v>
      </c>
      <c r="N81" s="17">
        <f t="shared" si="5"/>
        <v>98874.959612277933</v>
      </c>
    </row>
    <row r="82" spans="1:14" x14ac:dyDescent="0.15">
      <c r="A82" s="19">
        <v>81</v>
      </c>
      <c r="B82" s="20" t="s">
        <v>301</v>
      </c>
      <c r="C82" s="20" t="s">
        <v>3</v>
      </c>
      <c r="D82" s="23">
        <v>0.1</v>
      </c>
      <c r="E82" s="21" t="s">
        <v>461</v>
      </c>
      <c r="F82" s="25">
        <v>168.3501</v>
      </c>
      <c r="G82" s="25">
        <v>166.65280000000001</v>
      </c>
      <c r="H82" s="21" t="s">
        <v>462</v>
      </c>
      <c r="I82" s="25">
        <v>166.65280000000001</v>
      </c>
      <c r="J82" s="22">
        <f t="shared" si="3"/>
        <v>-169.73</v>
      </c>
      <c r="K82" s="21">
        <v>-16973</v>
      </c>
      <c r="L82" s="23">
        <v>-18.280021540118305</v>
      </c>
      <c r="M82" s="17">
        <f t="shared" si="4"/>
        <v>-1828.0021540118305</v>
      </c>
      <c r="N82" s="17">
        <f t="shared" si="5"/>
        <v>97046.957458266101</v>
      </c>
    </row>
    <row r="83" spans="1:14" x14ac:dyDescent="0.15">
      <c r="A83" s="19">
        <v>82</v>
      </c>
      <c r="B83" s="20" t="s">
        <v>301</v>
      </c>
      <c r="C83" s="20" t="s">
        <v>3</v>
      </c>
      <c r="D83" s="23">
        <v>0.1</v>
      </c>
      <c r="E83" s="21" t="s">
        <v>463</v>
      </c>
      <c r="F83" s="25">
        <v>169.45010000000002</v>
      </c>
      <c r="G83" s="25">
        <v>168.52080000000001</v>
      </c>
      <c r="H83" s="21" t="s">
        <v>464</v>
      </c>
      <c r="I83" s="25">
        <v>168.52080000000001</v>
      </c>
      <c r="J83" s="22">
        <f t="shared" si="3"/>
        <v>-92.93</v>
      </c>
      <c r="K83" s="21">
        <v>-9293</v>
      </c>
      <c r="L83" s="23">
        <v>-10.008616047388392</v>
      </c>
      <c r="M83" s="17">
        <f t="shared" si="4"/>
        <v>-1000.8616047388392</v>
      </c>
      <c r="N83" s="17">
        <f t="shared" si="5"/>
        <v>96046.095853527266</v>
      </c>
    </row>
    <row r="84" spans="1:14" x14ac:dyDescent="0.15">
      <c r="A84" s="19">
        <v>83</v>
      </c>
      <c r="B84" s="20" t="s">
        <v>301</v>
      </c>
      <c r="C84" s="20" t="s">
        <v>6</v>
      </c>
      <c r="D84" s="23">
        <v>0.1</v>
      </c>
      <c r="E84" s="21" t="s">
        <v>465</v>
      </c>
      <c r="F84" s="25">
        <v>164.61</v>
      </c>
      <c r="G84" s="25">
        <v>168.58</v>
      </c>
      <c r="H84" s="21" t="s">
        <v>466</v>
      </c>
      <c r="I84" s="25">
        <v>159.35500000000002</v>
      </c>
      <c r="J84" s="22">
        <f t="shared" si="3"/>
        <v>525.5</v>
      </c>
      <c r="K84" s="21">
        <v>52550</v>
      </c>
      <c r="L84" s="23">
        <v>56.596661281637012</v>
      </c>
      <c r="M84" s="17">
        <f t="shared" si="4"/>
        <v>5659.6661281637007</v>
      </c>
      <c r="N84" s="17">
        <f t="shared" si="5"/>
        <v>101705.76198169097</v>
      </c>
    </row>
    <row r="85" spans="1:14" x14ac:dyDescent="0.15">
      <c r="A85" s="19">
        <v>84</v>
      </c>
      <c r="B85" s="20" t="s">
        <v>301</v>
      </c>
      <c r="C85" s="20" t="s">
        <v>6</v>
      </c>
      <c r="D85" s="23">
        <v>0.1</v>
      </c>
      <c r="E85" s="21" t="s">
        <v>467</v>
      </c>
      <c r="F85" s="25">
        <v>153.4</v>
      </c>
      <c r="G85" s="25">
        <v>158.42360000000002</v>
      </c>
      <c r="H85" s="21" t="s">
        <v>468</v>
      </c>
      <c r="I85" s="25">
        <v>155.59010000000001</v>
      </c>
      <c r="J85" s="22">
        <f t="shared" si="3"/>
        <v>-219.01</v>
      </c>
      <c r="K85" s="21">
        <v>-21901</v>
      </c>
      <c r="L85" s="23">
        <v>-23.587506731287036</v>
      </c>
      <c r="M85" s="17">
        <f t="shared" si="4"/>
        <v>-2358.7506731287035</v>
      </c>
      <c r="N85" s="17">
        <f t="shared" si="5"/>
        <v>99347.011308562272</v>
      </c>
    </row>
    <row r="86" spans="1:14" x14ac:dyDescent="0.15">
      <c r="A86" s="19">
        <v>85</v>
      </c>
      <c r="B86" s="20" t="s">
        <v>301</v>
      </c>
      <c r="C86" s="20" t="s">
        <v>6</v>
      </c>
      <c r="D86" s="23">
        <v>0.1</v>
      </c>
      <c r="E86" s="21" t="s">
        <v>469</v>
      </c>
      <c r="F86" s="25">
        <v>154.22</v>
      </c>
      <c r="G86" s="25">
        <v>156.1294</v>
      </c>
      <c r="H86" s="21" t="s">
        <v>470</v>
      </c>
      <c r="I86" s="25">
        <v>115.1401</v>
      </c>
      <c r="J86" s="22">
        <f t="shared" si="3"/>
        <v>3907.99</v>
      </c>
      <c r="K86" s="21">
        <v>390799</v>
      </c>
      <c r="L86" s="23">
        <v>420.89283791060853</v>
      </c>
      <c r="M86" s="17">
        <f t="shared" si="4"/>
        <v>42089.28379106085</v>
      </c>
      <c r="N86" s="17">
        <f t="shared" si="5"/>
        <v>141436.29509962312</v>
      </c>
    </row>
    <row r="87" spans="1:14" x14ac:dyDescent="0.15">
      <c r="A87" s="19">
        <v>86</v>
      </c>
      <c r="B87" s="20" t="s">
        <v>301</v>
      </c>
      <c r="C87" s="20" t="s">
        <v>6</v>
      </c>
      <c r="D87" s="23">
        <v>0.1</v>
      </c>
      <c r="E87" s="21" t="s">
        <v>471</v>
      </c>
      <c r="F87" s="25">
        <v>124.98</v>
      </c>
      <c r="G87" s="25">
        <v>128.40370000000001</v>
      </c>
      <c r="H87" s="21" t="s">
        <v>472</v>
      </c>
      <c r="I87" s="25">
        <v>128.40370000000001</v>
      </c>
      <c r="J87" s="22">
        <f t="shared" si="3"/>
        <v>-342.37</v>
      </c>
      <c r="K87" s="21">
        <v>-34237</v>
      </c>
      <c r="L87" s="23">
        <v>-36.873451803985041</v>
      </c>
      <c r="M87" s="17">
        <f t="shared" si="4"/>
        <v>-3687.345180398504</v>
      </c>
      <c r="N87" s="17">
        <f t="shared" si="5"/>
        <v>137748.94991922463</v>
      </c>
    </row>
    <row r="88" spans="1:14" x14ac:dyDescent="0.15">
      <c r="A88" s="19">
        <v>87</v>
      </c>
      <c r="B88" s="20" t="s">
        <v>301</v>
      </c>
      <c r="C88" s="20" t="s">
        <v>6</v>
      </c>
      <c r="D88" s="23">
        <v>0.1</v>
      </c>
      <c r="E88" s="21" t="s">
        <v>473</v>
      </c>
      <c r="F88" s="25">
        <v>119.89</v>
      </c>
      <c r="G88" s="25">
        <v>124.73580000000001</v>
      </c>
      <c r="H88" s="21" t="s">
        <v>474</v>
      </c>
      <c r="I88" s="25">
        <v>124.73580000000001</v>
      </c>
      <c r="J88" s="22">
        <f t="shared" si="3"/>
        <v>-484.58</v>
      </c>
      <c r="K88" s="21">
        <v>-48458</v>
      </c>
      <c r="L88" s="23">
        <v>-52.18955304254186</v>
      </c>
      <c r="M88" s="17">
        <f t="shared" si="4"/>
        <v>-5218.9553042541856</v>
      </c>
      <c r="N88" s="17">
        <f t="shared" si="5"/>
        <v>132529.99461497043</v>
      </c>
    </row>
    <row r="89" spans="1:14" x14ac:dyDescent="0.15">
      <c r="A89" s="19">
        <v>88</v>
      </c>
      <c r="B89" s="20" t="s">
        <v>301</v>
      </c>
      <c r="C89" s="20" t="s">
        <v>6</v>
      </c>
      <c r="D89" s="23">
        <v>0.1</v>
      </c>
      <c r="E89" s="21" t="s">
        <v>475</v>
      </c>
      <c r="F89" s="25">
        <v>116.84</v>
      </c>
      <c r="G89" s="25">
        <v>119.81010000000001</v>
      </c>
      <c r="H89" s="21" t="s">
        <v>476</v>
      </c>
      <c r="I89" s="25">
        <v>119.81010000000001</v>
      </c>
      <c r="J89" s="22">
        <f t="shared" si="3"/>
        <v>-297.01</v>
      </c>
      <c r="K89" s="21">
        <v>-29701</v>
      </c>
      <c r="L89" s="23">
        <v>-31.988152934841171</v>
      </c>
      <c r="M89" s="17">
        <f t="shared" si="4"/>
        <v>-3198.8152934841173</v>
      </c>
      <c r="N89" s="17">
        <f t="shared" si="5"/>
        <v>129331.17932148631</v>
      </c>
    </row>
    <row r="90" spans="1:14" x14ac:dyDescent="0.15">
      <c r="A90" s="19">
        <v>89</v>
      </c>
      <c r="B90" s="20" t="s">
        <v>301</v>
      </c>
      <c r="C90" s="20" t="s">
        <v>3</v>
      </c>
      <c r="D90" s="23">
        <v>0.1</v>
      </c>
      <c r="E90" s="21" t="s">
        <v>477</v>
      </c>
      <c r="F90" s="25">
        <v>123.82010000000001</v>
      </c>
      <c r="G90" s="25">
        <v>120.7504</v>
      </c>
      <c r="H90" s="21" t="s">
        <v>478</v>
      </c>
      <c r="I90" s="25">
        <v>120.7504</v>
      </c>
      <c r="J90" s="22">
        <f t="shared" si="3"/>
        <v>-306.97000000000003</v>
      </c>
      <c r="K90" s="21">
        <v>-30697</v>
      </c>
      <c r="L90" s="23">
        <v>-33.060850834679719</v>
      </c>
      <c r="M90" s="17">
        <f t="shared" si="4"/>
        <v>-3306.0850834679718</v>
      </c>
      <c r="N90" s="17">
        <f t="shared" si="5"/>
        <v>126025.09423801834</v>
      </c>
    </row>
    <row r="91" spans="1:14" x14ac:dyDescent="0.15">
      <c r="A91" s="19">
        <v>90</v>
      </c>
      <c r="B91" s="20" t="s">
        <v>301</v>
      </c>
      <c r="C91" s="20" t="s">
        <v>6</v>
      </c>
      <c r="D91" s="23">
        <v>0.1</v>
      </c>
      <c r="E91" s="21" t="s">
        <v>479</v>
      </c>
      <c r="F91" s="25">
        <v>112.72</v>
      </c>
      <c r="G91" s="25">
        <v>117.28540000000001</v>
      </c>
      <c r="H91" s="21" t="s">
        <v>480</v>
      </c>
      <c r="I91" s="25">
        <v>117.28540000000001</v>
      </c>
      <c r="J91" s="22">
        <f t="shared" si="3"/>
        <v>-456.54</v>
      </c>
      <c r="K91" s="21">
        <v>-45654</v>
      </c>
      <c r="L91" s="23">
        <v>-49.169628432956507</v>
      </c>
      <c r="M91" s="17">
        <f t="shared" si="4"/>
        <v>-4916.9628432956506</v>
      </c>
      <c r="N91" s="17">
        <f t="shared" si="5"/>
        <v>121108.13139472269</v>
      </c>
    </row>
    <row r="92" spans="1:14" x14ac:dyDescent="0.15">
      <c r="A92" s="19">
        <v>91</v>
      </c>
      <c r="B92" s="20" t="s">
        <v>301</v>
      </c>
      <c r="C92" s="20" t="s">
        <v>6</v>
      </c>
      <c r="D92" s="23">
        <v>0.1</v>
      </c>
      <c r="E92" s="21" t="s">
        <v>481</v>
      </c>
      <c r="F92" s="25">
        <v>116.59</v>
      </c>
      <c r="G92" s="25">
        <v>119.28240000000001</v>
      </c>
      <c r="H92" s="21" t="s">
        <v>482</v>
      </c>
      <c r="I92" s="25">
        <v>119.28240000000001</v>
      </c>
      <c r="J92" s="22">
        <f t="shared" si="3"/>
        <v>-269.24</v>
      </c>
      <c r="K92" s="21">
        <v>-26924</v>
      </c>
      <c r="L92" s="23">
        <v>-28.997307485191243</v>
      </c>
      <c r="M92" s="17">
        <f t="shared" si="4"/>
        <v>-2899.7307485191241</v>
      </c>
      <c r="N92" s="17">
        <f t="shared" si="5"/>
        <v>118208.40064620356</v>
      </c>
    </row>
    <row r="93" spans="1:14" x14ac:dyDescent="0.15">
      <c r="A93" s="19">
        <v>92</v>
      </c>
      <c r="B93" s="20" t="s">
        <v>301</v>
      </c>
      <c r="C93" s="20" t="s">
        <v>3</v>
      </c>
      <c r="D93" s="23">
        <v>0.1</v>
      </c>
      <c r="E93" s="21" t="s">
        <v>483</v>
      </c>
      <c r="F93" s="25">
        <v>124.31010000000001</v>
      </c>
      <c r="G93" s="25">
        <v>122.9689</v>
      </c>
      <c r="H93" s="21" t="s">
        <v>484</v>
      </c>
      <c r="I93" s="25">
        <v>122.9689</v>
      </c>
      <c r="J93" s="22">
        <f t="shared" si="3"/>
        <v>-134.12</v>
      </c>
      <c r="K93" s="21">
        <v>-13412</v>
      </c>
      <c r="L93" s="23">
        <v>-14.444803446418964</v>
      </c>
      <c r="M93" s="17">
        <f t="shared" si="4"/>
        <v>-1444.4803446418964</v>
      </c>
      <c r="N93" s="17">
        <f t="shared" si="5"/>
        <v>116763.92030156167</v>
      </c>
    </row>
    <row r="94" spans="1:14" x14ac:dyDescent="0.15">
      <c r="A94" s="19">
        <v>93</v>
      </c>
      <c r="B94" s="20" t="s">
        <v>301</v>
      </c>
      <c r="C94" s="20" t="s">
        <v>3</v>
      </c>
      <c r="D94" s="23">
        <v>0.1</v>
      </c>
      <c r="E94" s="21" t="s">
        <v>485</v>
      </c>
      <c r="F94" s="25">
        <v>126.42010000000001</v>
      </c>
      <c r="G94" s="25">
        <v>124.16380000000001</v>
      </c>
      <c r="H94" s="21" t="s">
        <v>486</v>
      </c>
      <c r="I94" s="25">
        <v>125.91000000000001</v>
      </c>
      <c r="J94" s="22">
        <f t="shared" si="3"/>
        <v>-51.01</v>
      </c>
      <c r="K94" s="21">
        <v>-5101</v>
      </c>
      <c r="L94" s="23">
        <v>-5.4938072159396265</v>
      </c>
      <c r="M94" s="17">
        <f t="shared" si="4"/>
        <v>-549.38072159396268</v>
      </c>
      <c r="N94" s="17">
        <f t="shared" si="5"/>
        <v>116214.53957996771</v>
      </c>
    </row>
    <row r="95" spans="1:14" x14ac:dyDescent="0.15">
      <c r="A95" s="19">
        <v>94</v>
      </c>
      <c r="B95" s="20" t="s">
        <v>301</v>
      </c>
      <c r="C95" s="20" t="s">
        <v>3</v>
      </c>
      <c r="D95" s="23">
        <v>0.1</v>
      </c>
      <c r="E95" s="21" t="s">
        <v>487</v>
      </c>
      <c r="F95" s="25">
        <v>132.73009999999999</v>
      </c>
      <c r="G95" s="25">
        <v>129.78</v>
      </c>
      <c r="H95" s="21" t="s">
        <v>488</v>
      </c>
      <c r="I95" s="25">
        <v>129.78</v>
      </c>
      <c r="J95" s="22">
        <f t="shared" si="3"/>
        <v>-295.01</v>
      </c>
      <c r="K95" s="21">
        <v>-29501</v>
      </c>
      <c r="L95" s="23">
        <v>-31.772751750134542</v>
      </c>
      <c r="M95" s="17">
        <f t="shared" si="4"/>
        <v>-3177.2751750134544</v>
      </c>
      <c r="N95" s="17">
        <f t="shared" si="5"/>
        <v>113037.26440495426</v>
      </c>
    </row>
    <row r="96" spans="1:14" x14ac:dyDescent="0.15">
      <c r="A96" s="19">
        <v>95</v>
      </c>
      <c r="B96" s="20" t="s">
        <v>301</v>
      </c>
      <c r="C96" s="20" t="s">
        <v>3</v>
      </c>
      <c r="D96" s="23">
        <v>0.1</v>
      </c>
      <c r="E96" s="21" t="s">
        <v>489</v>
      </c>
      <c r="F96" s="25">
        <v>132.89010000000002</v>
      </c>
      <c r="G96" s="25">
        <v>130.05170000000001</v>
      </c>
      <c r="H96" s="21" t="s">
        <v>490</v>
      </c>
      <c r="I96" s="25">
        <v>136.68</v>
      </c>
      <c r="J96" s="22">
        <f t="shared" si="3"/>
        <v>378.99</v>
      </c>
      <c r="K96" s="21">
        <v>37899</v>
      </c>
      <c r="L96" s="23">
        <v>40.817447495961112</v>
      </c>
      <c r="M96" s="17">
        <f t="shared" si="4"/>
        <v>4081.744749596111</v>
      </c>
      <c r="N96" s="17">
        <f t="shared" si="5"/>
        <v>117119.00915455037</v>
      </c>
    </row>
    <row r="97" spans="1:14" x14ac:dyDescent="0.15">
      <c r="A97" s="19">
        <v>96</v>
      </c>
      <c r="B97" s="20" t="s">
        <v>301</v>
      </c>
      <c r="C97" s="20" t="s">
        <v>6</v>
      </c>
      <c r="D97" s="23">
        <v>0.1</v>
      </c>
      <c r="E97" s="21" t="s">
        <v>491</v>
      </c>
      <c r="F97" s="25">
        <v>131.16</v>
      </c>
      <c r="G97" s="25">
        <v>133.24080000000001</v>
      </c>
      <c r="H97" s="21" t="s">
        <v>492</v>
      </c>
      <c r="I97" s="25">
        <v>133.24080000000001</v>
      </c>
      <c r="J97" s="22">
        <f t="shared" si="3"/>
        <v>-208.08</v>
      </c>
      <c r="K97" s="21">
        <v>-20808</v>
      </c>
      <c r="L97" s="23">
        <v>-22.410339256866031</v>
      </c>
      <c r="M97" s="17">
        <f t="shared" si="4"/>
        <v>-2241.0339256866032</v>
      </c>
      <c r="N97" s="17">
        <f t="shared" si="5"/>
        <v>114877.97522886377</v>
      </c>
    </row>
    <row r="98" spans="1:14" x14ac:dyDescent="0.15">
      <c r="A98" s="19">
        <v>97</v>
      </c>
      <c r="B98" s="20" t="s">
        <v>301</v>
      </c>
      <c r="C98" s="20" t="s">
        <v>3</v>
      </c>
      <c r="D98" s="23">
        <v>0.1</v>
      </c>
      <c r="E98" s="21" t="s">
        <v>493</v>
      </c>
      <c r="F98" s="25">
        <v>133.18010000000001</v>
      </c>
      <c r="G98" s="25">
        <v>131.61920000000001</v>
      </c>
      <c r="H98" s="21" t="s">
        <v>494</v>
      </c>
      <c r="I98" s="25">
        <v>131.61920000000001</v>
      </c>
      <c r="J98" s="22">
        <f t="shared" si="3"/>
        <v>-156.09</v>
      </c>
      <c r="K98" s="21">
        <v>-15609</v>
      </c>
      <c r="L98" s="23">
        <v>-16.810985460420074</v>
      </c>
      <c r="M98" s="17">
        <f t="shared" si="4"/>
        <v>-1681.0985460420075</v>
      </c>
      <c r="N98" s="17">
        <f t="shared" si="5"/>
        <v>113196.87668282176</v>
      </c>
    </row>
    <row r="99" spans="1:14" x14ac:dyDescent="0.15">
      <c r="A99" s="19">
        <v>98</v>
      </c>
      <c r="B99" s="20" t="s">
        <v>301</v>
      </c>
      <c r="C99" s="20" t="s">
        <v>6</v>
      </c>
      <c r="D99" s="23">
        <v>0.1</v>
      </c>
      <c r="E99" s="21" t="s">
        <v>495</v>
      </c>
      <c r="F99" s="25">
        <v>132.72</v>
      </c>
      <c r="G99" s="25">
        <v>134.3794</v>
      </c>
      <c r="H99" s="21" t="s">
        <v>496</v>
      </c>
      <c r="I99" s="25">
        <v>134.3794</v>
      </c>
      <c r="J99" s="22">
        <f t="shared" si="3"/>
        <v>-165.94</v>
      </c>
      <c r="K99" s="21">
        <v>-16594</v>
      </c>
      <c r="L99" s="23">
        <v>-17.87183629509968</v>
      </c>
      <c r="M99" s="17">
        <f t="shared" si="4"/>
        <v>-1787.1836295099679</v>
      </c>
      <c r="N99" s="17">
        <f t="shared" si="5"/>
        <v>111409.6930533118</v>
      </c>
    </row>
    <row r="100" spans="1:14" x14ac:dyDescent="0.15">
      <c r="A100" s="19">
        <v>99</v>
      </c>
      <c r="B100" s="20" t="s">
        <v>301</v>
      </c>
      <c r="C100" s="20" t="s">
        <v>3</v>
      </c>
      <c r="D100" s="23">
        <v>0.1</v>
      </c>
      <c r="E100" s="21" t="s">
        <v>497</v>
      </c>
      <c r="F100" s="25">
        <v>135.0001</v>
      </c>
      <c r="G100" s="25">
        <v>134.1705</v>
      </c>
      <c r="H100" s="21" t="s">
        <v>498</v>
      </c>
      <c r="I100" s="25">
        <v>134.1705</v>
      </c>
      <c r="J100" s="22">
        <f t="shared" si="3"/>
        <v>-82.96</v>
      </c>
      <c r="K100" s="21">
        <v>-8296</v>
      </c>
      <c r="L100" s="23">
        <v>-8.9348411416262721</v>
      </c>
      <c r="M100" s="17">
        <f t="shared" si="4"/>
        <v>-893.48411416262718</v>
      </c>
      <c r="N100" s="17">
        <f t="shared" si="5"/>
        <v>110516.20893914918</v>
      </c>
    </row>
    <row r="101" spans="1:14" ht="21.75" customHeight="1" x14ac:dyDescent="0.15">
      <c r="A101" s="36" t="s">
        <v>499</v>
      </c>
      <c r="B101" s="37"/>
      <c r="C101" s="37"/>
      <c r="D101" s="37"/>
      <c r="E101" s="37"/>
      <c r="F101" s="37"/>
      <c r="G101" s="37"/>
      <c r="H101" s="37"/>
      <c r="I101" s="38"/>
      <c r="J101" s="22">
        <f>SUM(J2:J100)</f>
        <v>976.42999999999938</v>
      </c>
      <c r="K101" s="21"/>
      <c r="L101" s="23">
        <f>SUM(L2:L100)</f>
        <v>105.16208939149186</v>
      </c>
      <c r="M101" s="17">
        <f>SUM(M2:M100)</f>
        <v>10516.208939149188</v>
      </c>
      <c r="N101" s="17"/>
    </row>
    <row r="102" spans="1:14" ht="30.75" customHeight="1" x14ac:dyDescent="0.15">
      <c r="A102" s="39" t="s">
        <v>500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</row>
    <row r="103" spans="1:14" ht="30.75" customHeight="1" x14ac:dyDescent="0.15">
      <c r="A103" s="39" t="s">
        <v>501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</row>
    <row r="104" spans="1:14" ht="30.75" customHeight="1" x14ac:dyDescent="0.15">
      <c r="A104" s="39" t="s">
        <v>502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</row>
    <row r="105" spans="1:14" ht="30.75" customHeight="1" x14ac:dyDescent="0.1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14" ht="30.75" customHeight="1" x14ac:dyDescent="0.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30.75" customHeight="1" x14ac:dyDescent="0.1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1:14" ht="30.75" customHeight="1" x14ac:dyDescent="0.15"/>
  </sheetData>
  <mergeCells count="7">
    <mergeCell ref="A106:N106"/>
    <mergeCell ref="A107:N107"/>
    <mergeCell ref="A101:I101"/>
    <mergeCell ref="A102:N102"/>
    <mergeCell ref="A103:N103"/>
    <mergeCell ref="A104:N104"/>
    <mergeCell ref="A105:N10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topLeftCell="A73" workbookViewId="0">
      <selection activeCell="A139" sqref="A139:I139"/>
    </sheetView>
  </sheetViews>
  <sheetFormatPr defaultRowHeight="13.5" x14ac:dyDescent="0.15"/>
  <cols>
    <col min="1" max="1" width="3.625" customWidth="1"/>
    <col min="2" max="2" width="7.375" customWidth="1"/>
    <col min="3" max="3" width="5.375" customWidth="1"/>
    <col min="4" max="4" width="5.5" customWidth="1"/>
    <col min="10" max="10" width="0.125" customWidth="1"/>
    <col min="11" max="11" width="5.5" customWidth="1"/>
    <col min="12" max="12" width="0.125" customWidth="1"/>
    <col min="13" max="13" width="8.375" style="18" customWidth="1"/>
  </cols>
  <sheetData>
    <row r="1" spans="1:14" s="15" customFormat="1" x14ac:dyDescent="0.15">
      <c r="A1" s="28"/>
      <c r="B1" s="26" t="s">
        <v>81</v>
      </c>
      <c r="C1" s="26" t="s">
        <v>82</v>
      </c>
      <c r="D1" s="21" t="s">
        <v>83</v>
      </c>
      <c r="E1" s="21" t="s">
        <v>84</v>
      </c>
      <c r="F1" s="21" t="s">
        <v>85</v>
      </c>
      <c r="G1" s="21" t="s">
        <v>86</v>
      </c>
      <c r="H1" s="21" t="s">
        <v>87</v>
      </c>
      <c r="I1" s="21" t="s">
        <v>88</v>
      </c>
      <c r="J1" s="21" t="s">
        <v>0</v>
      </c>
      <c r="K1" s="21" t="s">
        <v>89</v>
      </c>
      <c r="L1" s="22" t="s">
        <v>1</v>
      </c>
      <c r="M1" s="24" t="s">
        <v>90</v>
      </c>
      <c r="N1" s="17">
        <v>100000</v>
      </c>
    </row>
    <row r="2" spans="1:14" x14ac:dyDescent="0.15">
      <c r="A2" s="27">
        <v>1</v>
      </c>
      <c r="B2" s="40" t="s">
        <v>301</v>
      </c>
      <c r="C2" s="40" t="s">
        <v>3</v>
      </c>
      <c r="D2" s="41">
        <v>0.1</v>
      </c>
      <c r="E2" s="15" t="s">
        <v>302</v>
      </c>
      <c r="F2" s="42">
        <v>130.43010000000001</v>
      </c>
      <c r="G2" s="42">
        <v>129.45920000000001</v>
      </c>
      <c r="H2" s="15" t="s">
        <v>303</v>
      </c>
      <c r="I2" s="42">
        <v>129.45920000000001</v>
      </c>
      <c r="J2" s="15">
        <v>-9709</v>
      </c>
      <c r="K2" s="1">
        <f>J2/100</f>
        <v>-97.09</v>
      </c>
      <c r="L2" s="41">
        <v>-10.456650511577818</v>
      </c>
      <c r="M2" s="18">
        <f>L2*100</f>
        <v>-1045.6650511577818</v>
      </c>
      <c r="N2" s="43">
        <f>N1+M2</f>
        <v>98954.334948842225</v>
      </c>
    </row>
    <row r="3" spans="1:14" x14ac:dyDescent="0.15">
      <c r="A3" s="27">
        <v>2</v>
      </c>
      <c r="B3" s="40" t="s">
        <v>301</v>
      </c>
      <c r="C3" s="40" t="s">
        <v>6</v>
      </c>
      <c r="D3" s="41">
        <v>0.1</v>
      </c>
      <c r="E3" s="15" t="s">
        <v>304</v>
      </c>
      <c r="F3" s="42">
        <v>126.27000000000001</v>
      </c>
      <c r="G3" s="42">
        <v>127.726</v>
      </c>
      <c r="H3" s="15" t="s">
        <v>305</v>
      </c>
      <c r="I3" s="42">
        <v>127.726</v>
      </c>
      <c r="J3" s="15">
        <v>-14560</v>
      </c>
      <c r="K3" s="1">
        <f t="shared" ref="K3:K66" si="0">J3/100</f>
        <v>-145.6</v>
      </c>
      <c r="L3" s="41">
        <v>-15.68120624663424</v>
      </c>
      <c r="M3" s="18">
        <f t="shared" ref="M3:M66" si="1">L3*100</f>
        <v>-1568.120624663424</v>
      </c>
      <c r="N3" s="43">
        <f t="shared" ref="N3:N66" si="2">N2+M3</f>
        <v>97386.2143241788</v>
      </c>
    </row>
    <row r="4" spans="1:14" x14ac:dyDescent="0.15">
      <c r="A4" s="27">
        <v>3</v>
      </c>
      <c r="B4" s="40" t="s">
        <v>301</v>
      </c>
      <c r="C4" s="40" t="s">
        <v>3</v>
      </c>
      <c r="D4" s="41">
        <v>0.1</v>
      </c>
      <c r="E4" s="15" t="s">
        <v>306</v>
      </c>
      <c r="F4" s="42">
        <v>129.18010000000001</v>
      </c>
      <c r="G4" s="42">
        <v>127.726</v>
      </c>
      <c r="H4" s="15" t="s">
        <v>307</v>
      </c>
      <c r="I4" s="42">
        <v>127.726</v>
      </c>
      <c r="J4" s="15">
        <v>-14541</v>
      </c>
      <c r="K4" s="1">
        <f t="shared" si="0"/>
        <v>-145.41</v>
      </c>
      <c r="L4" s="41">
        <v>-15.660743134087358</v>
      </c>
      <c r="M4" s="18">
        <f t="shared" si="1"/>
        <v>-1566.0743134087359</v>
      </c>
      <c r="N4" s="43">
        <f t="shared" si="2"/>
        <v>95820.140010770061</v>
      </c>
    </row>
    <row r="5" spans="1:14" x14ac:dyDescent="0.15">
      <c r="A5" s="27">
        <v>4</v>
      </c>
      <c r="B5" s="40" t="s">
        <v>301</v>
      </c>
      <c r="C5" s="40" t="s">
        <v>3</v>
      </c>
      <c r="D5" s="41">
        <v>0.1</v>
      </c>
      <c r="E5" s="15" t="s">
        <v>308</v>
      </c>
      <c r="F5" s="42">
        <v>128.76009999999999</v>
      </c>
      <c r="G5" s="42">
        <v>127.54440000000001</v>
      </c>
      <c r="H5" s="15" t="s">
        <v>309</v>
      </c>
      <c r="I5" s="42">
        <v>127.54440000000001</v>
      </c>
      <c r="J5" s="15">
        <v>-12157</v>
      </c>
      <c r="K5" s="1">
        <f t="shared" si="0"/>
        <v>-121.57</v>
      </c>
      <c r="L5" s="41">
        <v>-13.093161012385398</v>
      </c>
      <c r="M5" s="18">
        <f t="shared" si="1"/>
        <v>-1309.3161012385399</v>
      </c>
      <c r="N5" s="43">
        <f t="shared" si="2"/>
        <v>94510.823909531522</v>
      </c>
    </row>
    <row r="6" spans="1:14" x14ac:dyDescent="0.15">
      <c r="A6" s="27">
        <v>5</v>
      </c>
      <c r="B6" s="40" t="s">
        <v>301</v>
      </c>
      <c r="C6" s="40" t="s">
        <v>6</v>
      </c>
      <c r="D6" s="41">
        <v>0.1</v>
      </c>
      <c r="E6" s="15" t="s">
        <v>310</v>
      </c>
      <c r="F6" s="42">
        <v>127.87</v>
      </c>
      <c r="G6" s="42">
        <v>128.90940000000001</v>
      </c>
      <c r="H6" s="15" t="s">
        <v>311</v>
      </c>
      <c r="I6" s="42">
        <v>128.90940000000001</v>
      </c>
      <c r="J6" s="15">
        <v>-10394</v>
      </c>
      <c r="K6" s="1">
        <f t="shared" si="0"/>
        <v>-103.94</v>
      </c>
      <c r="L6" s="41">
        <v>-11.194399569197639</v>
      </c>
      <c r="M6" s="18">
        <f t="shared" si="1"/>
        <v>-1119.439956919764</v>
      </c>
      <c r="N6" s="43">
        <f t="shared" si="2"/>
        <v>93391.383952611752</v>
      </c>
    </row>
    <row r="7" spans="1:14" x14ac:dyDescent="0.15">
      <c r="A7" s="27">
        <v>6</v>
      </c>
      <c r="B7" s="40" t="s">
        <v>301</v>
      </c>
      <c r="C7" s="40" t="s">
        <v>3</v>
      </c>
      <c r="D7" s="41">
        <v>0.1</v>
      </c>
      <c r="E7" s="15" t="s">
        <v>312</v>
      </c>
      <c r="F7" s="42">
        <v>129.8201</v>
      </c>
      <c r="G7" s="42">
        <v>129.24039999999999</v>
      </c>
      <c r="H7" s="15" t="s">
        <v>313</v>
      </c>
      <c r="I7" s="42">
        <v>132.77000000000001</v>
      </c>
      <c r="J7" s="15">
        <v>29499</v>
      </c>
      <c r="K7" s="1">
        <f t="shared" si="0"/>
        <v>294.99</v>
      </c>
      <c r="L7" s="41">
        <v>31.770597738287712</v>
      </c>
      <c r="M7" s="18">
        <f t="shared" si="1"/>
        <v>3177.0597738287711</v>
      </c>
      <c r="N7" s="43">
        <f t="shared" si="2"/>
        <v>96568.443726440528</v>
      </c>
    </row>
    <row r="8" spans="1:14" x14ac:dyDescent="0.15">
      <c r="A8" s="27">
        <v>7</v>
      </c>
      <c r="B8" s="40" t="s">
        <v>301</v>
      </c>
      <c r="C8" s="40" t="s">
        <v>3</v>
      </c>
      <c r="D8" s="41">
        <v>0.1</v>
      </c>
      <c r="E8" s="15" t="s">
        <v>314</v>
      </c>
      <c r="F8" s="42">
        <v>132.6601</v>
      </c>
      <c r="G8" s="42">
        <v>131.50390000000002</v>
      </c>
      <c r="H8" s="15" t="s">
        <v>315</v>
      </c>
      <c r="I8" s="42">
        <v>139.66</v>
      </c>
      <c r="J8" s="15">
        <v>69999</v>
      </c>
      <c r="K8" s="1">
        <f t="shared" si="0"/>
        <v>699.99</v>
      </c>
      <c r="L8" s="41">
        <v>75.389337641357002</v>
      </c>
      <c r="M8" s="18">
        <f t="shared" si="1"/>
        <v>7538.9337641357006</v>
      </c>
      <c r="N8" s="43">
        <f t="shared" si="2"/>
        <v>104107.37749057623</v>
      </c>
    </row>
    <row r="9" spans="1:14" x14ac:dyDescent="0.15">
      <c r="A9" s="27">
        <v>8</v>
      </c>
      <c r="B9" s="40" t="s">
        <v>301</v>
      </c>
      <c r="C9" s="40" t="s">
        <v>6</v>
      </c>
      <c r="D9" s="41">
        <v>0.1</v>
      </c>
      <c r="E9" s="15" t="s">
        <v>316</v>
      </c>
      <c r="F9" s="42">
        <v>137.89000000000001</v>
      </c>
      <c r="G9" s="42">
        <v>140.0779</v>
      </c>
      <c r="H9" s="15" t="s">
        <v>317</v>
      </c>
      <c r="I9" s="42">
        <v>140.0779</v>
      </c>
      <c r="J9" s="15">
        <v>-21879</v>
      </c>
      <c r="K9" s="1">
        <f t="shared" si="0"/>
        <v>-218.79</v>
      </c>
      <c r="L9" s="41">
        <v>-23.563812600969147</v>
      </c>
      <c r="M9" s="18">
        <f t="shared" si="1"/>
        <v>-2356.3812600969145</v>
      </c>
      <c r="N9" s="43">
        <f t="shared" si="2"/>
        <v>101750.99623047932</v>
      </c>
    </row>
    <row r="10" spans="1:14" x14ac:dyDescent="0.15">
      <c r="A10" s="27">
        <v>9</v>
      </c>
      <c r="B10" s="40" t="s">
        <v>301</v>
      </c>
      <c r="C10" s="40" t="s">
        <v>6</v>
      </c>
      <c r="D10" s="41">
        <v>0.1</v>
      </c>
      <c r="E10" s="15" t="s">
        <v>318</v>
      </c>
      <c r="F10" s="42">
        <v>138.14000000000001</v>
      </c>
      <c r="G10" s="42">
        <v>139.59059999999999</v>
      </c>
      <c r="H10" s="15" t="s">
        <v>319</v>
      </c>
      <c r="I10" s="42">
        <v>132.9401</v>
      </c>
      <c r="J10" s="15">
        <v>51999</v>
      </c>
      <c r="K10" s="1">
        <f t="shared" si="0"/>
        <v>519.99</v>
      </c>
      <c r="L10" s="41">
        <v>56.003231017770752</v>
      </c>
      <c r="M10" s="18">
        <f t="shared" si="1"/>
        <v>5600.323101777075</v>
      </c>
      <c r="N10" s="43">
        <f t="shared" si="2"/>
        <v>107351.31933225639</v>
      </c>
    </row>
    <row r="11" spans="1:14" x14ac:dyDescent="0.15">
      <c r="A11" s="27">
        <v>10</v>
      </c>
      <c r="B11" s="40" t="s">
        <v>301</v>
      </c>
      <c r="C11" s="40" t="s">
        <v>3</v>
      </c>
      <c r="D11" s="41">
        <v>0.1</v>
      </c>
      <c r="E11" s="15" t="s">
        <v>320</v>
      </c>
      <c r="F11" s="42">
        <v>136.4401</v>
      </c>
      <c r="G11" s="42">
        <v>135.40450000000001</v>
      </c>
      <c r="H11" s="15" t="s">
        <v>321</v>
      </c>
      <c r="I11" s="42">
        <v>135.40450000000001</v>
      </c>
      <c r="J11" s="15">
        <v>-10356</v>
      </c>
      <c r="K11" s="1">
        <f t="shared" si="0"/>
        <v>-103.56</v>
      </c>
      <c r="L11" s="41">
        <v>-11.153473344103267</v>
      </c>
      <c r="M11" s="18">
        <f t="shared" si="1"/>
        <v>-1115.3473344103268</v>
      </c>
      <c r="N11" s="43">
        <f t="shared" si="2"/>
        <v>106235.97199784606</v>
      </c>
    </row>
    <row r="12" spans="1:14" x14ac:dyDescent="0.15">
      <c r="A12" s="27">
        <v>11</v>
      </c>
      <c r="B12" s="40" t="s">
        <v>301</v>
      </c>
      <c r="C12" s="40" t="s">
        <v>6</v>
      </c>
      <c r="D12" s="41">
        <v>0.1</v>
      </c>
      <c r="E12" s="15" t="s">
        <v>322</v>
      </c>
      <c r="F12" s="42">
        <v>133.26000000000002</v>
      </c>
      <c r="G12" s="42">
        <v>134.36670000000001</v>
      </c>
      <c r="H12" s="15" t="s">
        <v>323</v>
      </c>
      <c r="I12" s="42">
        <v>128.0401</v>
      </c>
      <c r="J12" s="15">
        <v>52199</v>
      </c>
      <c r="K12" s="1">
        <f t="shared" si="0"/>
        <v>521.99</v>
      </c>
      <c r="L12" s="41">
        <v>56.21863220247738</v>
      </c>
      <c r="M12" s="18">
        <f t="shared" si="1"/>
        <v>5621.8632202477384</v>
      </c>
      <c r="N12" s="43">
        <f t="shared" si="2"/>
        <v>111857.83521809379</v>
      </c>
    </row>
    <row r="13" spans="1:14" x14ac:dyDescent="0.15">
      <c r="A13" s="27">
        <v>12</v>
      </c>
      <c r="B13" s="40" t="s">
        <v>301</v>
      </c>
      <c r="C13" s="40" t="s">
        <v>6</v>
      </c>
      <c r="D13" s="41">
        <v>0.1</v>
      </c>
      <c r="E13" s="15" t="s">
        <v>324</v>
      </c>
      <c r="F13" s="42">
        <v>127.09</v>
      </c>
      <c r="G13" s="42">
        <v>128.56470000000002</v>
      </c>
      <c r="H13" s="15" t="s">
        <v>325</v>
      </c>
      <c r="I13" s="42">
        <v>128.56470000000002</v>
      </c>
      <c r="J13" s="15">
        <v>-14747</v>
      </c>
      <c r="K13" s="1">
        <f t="shared" si="0"/>
        <v>-147.47</v>
      </c>
      <c r="L13" s="41">
        <v>-15.882606354335088</v>
      </c>
      <c r="M13" s="18">
        <f t="shared" si="1"/>
        <v>-1588.2606354335089</v>
      </c>
      <c r="N13" s="43">
        <f t="shared" si="2"/>
        <v>110269.57458266028</v>
      </c>
    </row>
    <row r="14" spans="1:14" x14ac:dyDescent="0.15">
      <c r="A14" s="27">
        <v>13</v>
      </c>
      <c r="B14" s="40" t="s">
        <v>301</v>
      </c>
      <c r="C14" s="40" t="s">
        <v>6</v>
      </c>
      <c r="D14" s="41">
        <v>0.1</v>
      </c>
      <c r="E14" s="15" t="s">
        <v>326</v>
      </c>
      <c r="F14" s="42">
        <v>127.87</v>
      </c>
      <c r="G14" s="42">
        <v>129.79580000000001</v>
      </c>
      <c r="H14" s="15" t="s">
        <v>327</v>
      </c>
      <c r="I14" s="42">
        <v>129.79580000000001</v>
      </c>
      <c r="J14" s="15">
        <v>-19258</v>
      </c>
      <c r="K14" s="1">
        <f t="shared" si="0"/>
        <v>-192.58</v>
      </c>
      <c r="L14" s="41">
        <v>-20.740980075390521</v>
      </c>
      <c r="M14" s="18">
        <f t="shared" si="1"/>
        <v>-2074.0980075390521</v>
      </c>
      <c r="N14" s="43">
        <f t="shared" si="2"/>
        <v>108195.47657512123</v>
      </c>
    </row>
    <row r="15" spans="1:14" x14ac:dyDescent="0.15">
      <c r="A15" s="27">
        <v>14</v>
      </c>
      <c r="B15" s="40" t="s">
        <v>301</v>
      </c>
      <c r="C15" s="40" t="s">
        <v>6</v>
      </c>
      <c r="D15" s="41">
        <v>0.1</v>
      </c>
      <c r="E15" s="15" t="s">
        <v>328</v>
      </c>
      <c r="F15" s="42">
        <v>125.88000000000001</v>
      </c>
      <c r="G15" s="42">
        <v>127.72750000000001</v>
      </c>
      <c r="H15" s="15" t="s">
        <v>329</v>
      </c>
      <c r="I15" s="42">
        <v>127.72750000000001</v>
      </c>
      <c r="J15" s="15">
        <v>-18475</v>
      </c>
      <c r="K15" s="1">
        <f t="shared" si="0"/>
        <v>-184.75</v>
      </c>
      <c r="L15" s="41">
        <v>-19.89768443726437</v>
      </c>
      <c r="M15" s="18">
        <f t="shared" si="1"/>
        <v>-1989.768443726437</v>
      </c>
      <c r="N15" s="43">
        <f t="shared" si="2"/>
        <v>106205.70813139479</v>
      </c>
    </row>
    <row r="16" spans="1:14" x14ac:dyDescent="0.15">
      <c r="A16" s="27">
        <v>15</v>
      </c>
      <c r="B16" s="40" t="s">
        <v>301</v>
      </c>
      <c r="C16" s="40" t="s">
        <v>3</v>
      </c>
      <c r="D16" s="41">
        <v>0.1</v>
      </c>
      <c r="E16" s="15" t="s">
        <v>330</v>
      </c>
      <c r="F16" s="42">
        <v>130.01009999999999</v>
      </c>
      <c r="G16" s="42">
        <v>129.5831</v>
      </c>
      <c r="H16" s="15" t="s">
        <v>331</v>
      </c>
      <c r="I16" s="42">
        <v>131.88</v>
      </c>
      <c r="J16" s="15">
        <v>18699</v>
      </c>
      <c r="K16" s="1">
        <f t="shared" si="0"/>
        <v>186.99</v>
      </c>
      <c r="L16" s="41">
        <v>20.138933764135718</v>
      </c>
      <c r="M16" s="18">
        <f t="shared" si="1"/>
        <v>2013.8933764135718</v>
      </c>
      <c r="N16" s="43">
        <f t="shared" si="2"/>
        <v>108219.60150780836</v>
      </c>
    </row>
    <row r="17" spans="1:14" x14ac:dyDescent="0.15">
      <c r="A17" s="27">
        <v>16</v>
      </c>
      <c r="B17" s="40" t="s">
        <v>301</v>
      </c>
      <c r="C17" s="40" t="s">
        <v>3</v>
      </c>
      <c r="D17" s="41">
        <v>0.1</v>
      </c>
      <c r="E17" s="15" t="s">
        <v>332</v>
      </c>
      <c r="F17" s="42">
        <v>135.8201</v>
      </c>
      <c r="G17" s="42">
        <v>133.82320000000001</v>
      </c>
      <c r="H17" s="15" t="s">
        <v>333</v>
      </c>
      <c r="I17" s="42">
        <v>133.82320000000001</v>
      </c>
      <c r="J17" s="15">
        <v>-19969</v>
      </c>
      <c r="K17" s="1">
        <f t="shared" si="0"/>
        <v>-199.69</v>
      </c>
      <c r="L17" s="41">
        <v>-21.506731287021893</v>
      </c>
      <c r="M17" s="18">
        <f t="shared" si="1"/>
        <v>-2150.6731287021894</v>
      </c>
      <c r="N17" s="43">
        <f t="shared" si="2"/>
        <v>106068.92837910618</v>
      </c>
    </row>
    <row r="18" spans="1:14" x14ac:dyDescent="0.15">
      <c r="A18" s="27">
        <v>17</v>
      </c>
      <c r="B18" s="40" t="s">
        <v>301</v>
      </c>
      <c r="C18" s="40" t="s">
        <v>6</v>
      </c>
      <c r="D18" s="41">
        <v>0.1</v>
      </c>
      <c r="E18" s="15" t="s">
        <v>334</v>
      </c>
      <c r="F18" s="42">
        <v>131.51000000000002</v>
      </c>
      <c r="G18" s="42">
        <v>133.04940000000002</v>
      </c>
      <c r="H18" s="15" t="s">
        <v>335</v>
      </c>
      <c r="I18" s="42">
        <v>133.04940000000002</v>
      </c>
      <c r="J18" s="15">
        <v>-15394</v>
      </c>
      <c r="K18" s="1">
        <f t="shared" si="0"/>
        <v>-153.94</v>
      </c>
      <c r="L18" s="41">
        <v>-16.579429186860537</v>
      </c>
      <c r="M18" s="18">
        <f t="shared" si="1"/>
        <v>-1657.9429186860536</v>
      </c>
      <c r="N18" s="43">
        <f t="shared" si="2"/>
        <v>104410.98546042012</v>
      </c>
    </row>
    <row r="19" spans="1:14" x14ac:dyDescent="0.15">
      <c r="A19" s="27">
        <v>18</v>
      </c>
      <c r="B19" s="40" t="s">
        <v>301</v>
      </c>
      <c r="C19" s="40" t="s">
        <v>3</v>
      </c>
      <c r="D19" s="41">
        <v>0.1</v>
      </c>
      <c r="E19" s="15" t="s">
        <v>336</v>
      </c>
      <c r="F19" s="42">
        <v>133.56010000000001</v>
      </c>
      <c r="G19" s="42">
        <v>131.98770000000002</v>
      </c>
      <c r="H19" s="15" t="s">
        <v>337</v>
      </c>
      <c r="I19" s="42">
        <v>136.49</v>
      </c>
      <c r="J19" s="15">
        <v>29299</v>
      </c>
      <c r="K19" s="1">
        <f t="shared" si="0"/>
        <v>292.99</v>
      </c>
      <c r="L19" s="41">
        <v>31.555196553581087</v>
      </c>
      <c r="M19" s="18">
        <f t="shared" si="1"/>
        <v>3155.5196553581086</v>
      </c>
      <c r="N19" s="43">
        <f t="shared" si="2"/>
        <v>107566.50511577823</v>
      </c>
    </row>
    <row r="20" spans="1:14" x14ac:dyDescent="0.15">
      <c r="A20" s="27">
        <v>19</v>
      </c>
      <c r="B20" s="40" t="s">
        <v>301</v>
      </c>
      <c r="C20" s="40" t="s">
        <v>3</v>
      </c>
      <c r="D20" s="41">
        <v>0.1</v>
      </c>
      <c r="E20" s="15" t="s">
        <v>338</v>
      </c>
      <c r="F20" s="42">
        <v>137.18010000000001</v>
      </c>
      <c r="G20" s="42">
        <v>136.2704</v>
      </c>
      <c r="H20" s="15" t="s">
        <v>339</v>
      </c>
      <c r="I20" s="42">
        <v>136.2704</v>
      </c>
      <c r="J20" s="15">
        <v>-9097</v>
      </c>
      <c r="K20" s="1">
        <f t="shared" si="0"/>
        <v>-90.97</v>
      </c>
      <c r="L20" s="41">
        <v>-9.7975228863760382</v>
      </c>
      <c r="M20" s="18">
        <f t="shared" si="1"/>
        <v>-979.75228863760378</v>
      </c>
      <c r="N20" s="43">
        <f t="shared" si="2"/>
        <v>106586.75282714062</v>
      </c>
    </row>
    <row r="21" spans="1:14" x14ac:dyDescent="0.15">
      <c r="A21" s="27">
        <v>20</v>
      </c>
      <c r="B21" s="40" t="s">
        <v>301</v>
      </c>
      <c r="C21" s="40" t="s">
        <v>6</v>
      </c>
      <c r="D21" s="41">
        <v>0.1</v>
      </c>
      <c r="E21" s="15" t="s">
        <v>340</v>
      </c>
      <c r="F21" s="42">
        <v>134.51000000000002</v>
      </c>
      <c r="G21" s="42">
        <v>136.20580000000001</v>
      </c>
      <c r="H21" s="15" t="s">
        <v>341</v>
      </c>
      <c r="I21" s="42">
        <v>136.20580000000001</v>
      </c>
      <c r="J21" s="15">
        <v>-16958</v>
      </c>
      <c r="K21" s="1">
        <f t="shared" si="0"/>
        <v>-169.58</v>
      </c>
      <c r="L21" s="41">
        <v>-18.26386645126539</v>
      </c>
      <c r="M21" s="18">
        <f t="shared" si="1"/>
        <v>-1826.386645126539</v>
      </c>
      <c r="N21" s="43">
        <f t="shared" si="2"/>
        <v>104760.36618201408</v>
      </c>
    </row>
    <row r="22" spans="1:14" x14ac:dyDescent="0.15">
      <c r="A22" s="27">
        <v>21</v>
      </c>
      <c r="B22" s="40" t="s">
        <v>301</v>
      </c>
      <c r="C22" s="40" t="s">
        <v>6</v>
      </c>
      <c r="D22" s="41">
        <v>0.1</v>
      </c>
      <c r="E22" s="15" t="s">
        <v>175</v>
      </c>
      <c r="F22" s="42">
        <v>135.08000000000001</v>
      </c>
      <c r="G22" s="42">
        <v>136.36770000000001</v>
      </c>
      <c r="H22" s="15" t="s">
        <v>342</v>
      </c>
      <c r="I22" s="42">
        <v>128.43010000000001</v>
      </c>
      <c r="J22" s="15">
        <v>66499</v>
      </c>
      <c r="K22" s="1">
        <f t="shared" si="0"/>
        <v>664.99</v>
      </c>
      <c r="L22" s="41">
        <v>71.61981690899303</v>
      </c>
      <c r="M22" s="18">
        <f t="shared" si="1"/>
        <v>7161.9816908993034</v>
      </c>
      <c r="N22" s="43">
        <f t="shared" si="2"/>
        <v>111922.34787291339</v>
      </c>
    </row>
    <row r="23" spans="1:14" x14ac:dyDescent="0.15">
      <c r="A23" s="27">
        <v>22</v>
      </c>
      <c r="B23" s="40" t="s">
        <v>301</v>
      </c>
      <c r="C23" s="40" t="s">
        <v>3</v>
      </c>
      <c r="D23" s="41">
        <v>0.1</v>
      </c>
      <c r="E23" s="15" t="s">
        <v>343</v>
      </c>
      <c r="F23" s="42">
        <v>131.20010000000002</v>
      </c>
      <c r="G23" s="42">
        <v>128.3091</v>
      </c>
      <c r="H23" s="15" t="s">
        <v>344</v>
      </c>
      <c r="I23" s="42">
        <v>136</v>
      </c>
      <c r="J23" s="15">
        <v>47999</v>
      </c>
      <c r="K23" s="1">
        <f t="shared" si="0"/>
        <v>479.99</v>
      </c>
      <c r="L23" s="41">
        <v>51.695207323640069</v>
      </c>
      <c r="M23" s="18">
        <f t="shared" si="1"/>
        <v>5169.520732364007</v>
      </c>
      <c r="N23" s="43">
        <f t="shared" si="2"/>
        <v>117091.8686052774</v>
      </c>
    </row>
    <row r="24" spans="1:14" x14ac:dyDescent="0.15">
      <c r="A24" s="27">
        <v>23</v>
      </c>
      <c r="B24" s="40" t="s">
        <v>301</v>
      </c>
      <c r="C24" s="40" t="s">
        <v>6</v>
      </c>
      <c r="D24" s="41">
        <v>0.1</v>
      </c>
      <c r="E24" s="15" t="s">
        <v>345</v>
      </c>
      <c r="F24" s="42">
        <v>132.15</v>
      </c>
      <c r="G24" s="42">
        <v>136.72480000000002</v>
      </c>
      <c r="H24" s="15" t="s">
        <v>346</v>
      </c>
      <c r="I24" s="42">
        <v>132.7501</v>
      </c>
      <c r="J24" s="15">
        <v>-6001</v>
      </c>
      <c r="K24" s="1">
        <f t="shared" si="0"/>
        <v>-60.01</v>
      </c>
      <c r="L24" s="41">
        <v>-6.4631125471189845</v>
      </c>
      <c r="M24" s="18">
        <f t="shared" si="1"/>
        <v>-646.31125471189841</v>
      </c>
      <c r="N24" s="43">
        <f t="shared" si="2"/>
        <v>116445.5573505655</v>
      </c>
    </row>
    <row r="25" spans="1:14" x14ac:dyDescent="0.15">
      <c r="A25" s="27">
        <v>24</v>
      </c>
      <c r="B25" s="40" t="s">
        <v>301</v>
      </c>
      <c r="C25" s="40" t="s">
        <v>3</v>
      </c>
      <c r="D25" s="41">
        <v>0.1</v>
      </c>
      <c r="E25" s="15" t="s">
        <v>347</v>
      </c>
      <c r="F25" s="42">
        <v>133.39010000000002</v>
      </c>
      <c r="G25" s="42">
        <v>131.30629999999999</v>
      </c>
      <c r="H25" s="15" t="s">
        <v>348</v>
      </c>
      <c r="I25" s="42">
        <v>135.09</v>
      </c>
      <c r="J25" s="15">
        <v>16999</v>
      </c>
      <c r="K25" s="1">
        <f t="shared" si="0"/>
        <v>169.99</v>
      </c>
      <c r="L25" s="41">
        <v>18.308023694130164</v>
      </c>
      <c r="M25" s="18">
        <f t="shared" si="1"/>
        <v>1830.8023694130163</v>
      </c>
      <c r="N25" s="43">
        <f t="shared" si="2"/>
        <v>118276.35971997851</v>
      </c>
    </row>
    <row r="26" spans="1:14" x14ac:dyDescent="0.15">
      <c r="A26" s="27">
        <v>25</v>
      </c>
      <c r="B26" s="40" t="s">
        <v>301</v>
      </c>
      <c r="C26" s="40" t="s">
        <v>6</v>
      </c>
      <c r="D26" s="41">
        <v>0.1</v>
      </c>
      <c r="E26" s="15" t="s">
        <v>349</v>
      </c>
      <c r="F26" s="42">
        <v>134.25</v>
      </c>
      <c r="G26" s="42">
        <v>135.5147</v>
      </c>
      <c r="H26" s="15" t="s">
        <v>350</v>
      </c>
      <c r="I26" s="42">
        <v>133.7801</v>
      </c>
      <c r="J26" s="15">
        <v>4699</v>
      </c>
      <c r="K26" s="1">
        <f t="shared" si="0"/>
        <v>46.99</v>
      </c>
      <c r="L26" s="41">
        <v>5.0608508346795436</v>
      </c>
      <c r="M26" s="18">
        <f t="shared" si="1"/>
        <v>506.08508346795435</v>
      </c>
      <c r="N26" s="43">
        <f t="shared" si="2"/>
        <v>118782.44480344647</v>
      </c>
    </row>
    <row r="27" spans="1:14" x14ac:dyDescent="0.15">
      <c r="A27" s="27">
        <v>26</v>
      </c>
      <c r="B27" s="40" t="s">
        <v>301</v>
      </c>
      <c r="C27" s="40" t="s">
        <v>3</v>
      </c>
      <c r="D27" s="41">
        <v>0.1</v>
      </c>
      <c r="E27" s="15" t="s">
        <v>351</v>
      </c>
      <c r="F27" s="42">
        <v>135.2901</v>
      </c>
      <c r="G27" s="42">
        <v>133.41130000000001</v>
      </c>
      <c r="H27" s="15" t="s">
        <v>352</v>
      </c>
      <c r="I27" s="42">
        <v>134.49</v>
      </c>
      <c r="J27" s="15">
        <v>-8001</v>
      </c>
      <c r="K27" s="1">
        <f t="shared" si="0"/>
        <v>-80.010000000000005</v>
      </c>
      <c r="L27" s="41">
        <v>-8.617124394184021</v>
      </c>
      <c r="M27" s="18">
        <f t="shared" si="1"/>
        <v>-861.71243941840214</v>
      </c>
      <c r="N27" s="43">
        <f t="shared" si="2"/>
        <v>117920.73236402807</v>
      </c>
    </row>
    <row r="28" spans="1:14" x14ac:dyDescent="0.15">
      <c r="A28" s="27">
        <v>27</v>
      </c>
      <c r="B28" s="40" t="s">
        <v>301</v>
      </c>
      <c r="C28" s="40" t="s">
        <v>3</v>
      </c>
      <c r="D28" s="41">
        <v>0.1</v>
      </c>
      <c r="E28" s="15" t="s">
        <v>353</v>
      </c>
      <c r="F28" s="42">
        <v>136.80010000000001</v>
      </c>
      <c r="G28" s="42">
        <v>136.07680000000002</v>
      </c>
      <c r="H28" s="15" t="s">
        <v>354</v>
      </c>
      <c r="I28" s="42">
        <v>138.15389999999999</v>
      </c>
      <c r="J28" s="15">
        <v>13538</v>
      </c>
      <c r="K28" s="1">
        <f t="shared" si="0"/>
        <v>135.38</v>
      </c>
      <c r="L28" s="41">
        <v>14.58050619278383</v>
      </c>
      <c r="M28" s="18">
        <f t="shared" si="1"/>
        <v>1458.050619278383</v>
      </c>
      <c r="N28" s="43">
        <f t="shared" si="2"/>
        <v>119378.78298330645</v>
      </c>
    </row>
    <row r="29" spans="1:14" x14ac:dyDescent="0.15">
      <c r="A29" s="27">
        <v>28</v>
      </c>
      <c r="B29" s="40" t="s">
        <v>301</v>
      </c>
      <c r="C29" s="40" t="s">
        <v>3</v>
      </c>
      <c r="D29" s="41">
        <v>0.1</v>
      </c>
      <c r="E29" s="15" t="s">
        <v>355</v>
      </c>
      <c r="F29" s="42">
        <v>140.31010000000001</v>
      </c>
      <c r="G29" s="42">
        <v>139.048</v>
      </c>
      <c r="H29" s="15" t="s">
        <v>356</v>
      </c>
      <c r="I29" s="42">
        <v>139.048</v>
      </c>
      <c r="J29" s="15">
        <v>-12621</v>
      </c>
      <c r="K29" s="1">
        <f t="shared" si="0"/>
        <v>-126.21</v>
      </c>
      <c r="L29" s="41">
        <v>-13.592891760904728</v>
      </c>
      <c r="M29" s="18">
        <f t="shared" si="1"/>
        <v>-1359.2891760904727</v>
      </c>
      <c r="N29" s="43">
        <f t="shared" si="2"/>
        <v>118019.49380721597</v>
      </c>
    </row>
    <row r="30" spans="1:14" x14ac:dyDescent="0.15">
      <c r="A30" s="27">
        <v>29</v>
      </c>
      <c r="B30" s="40" t="s">
        <v>301</v>
      </c>
      <c r="C30" s="40" t="s">
        <v>3</v>
      </c>
      <c r="D30" s="41">
        <v>0.1</v>
      </c>
      <c r="E30" s="15" t="s">
        <v>357</v>
      </c>
      <c r="F30" s="42">
        <v>140.0301</v>
      </c>
      <c r="G30" s="42">
        <v>139.33629999999999</v>
      </c>
      <c r="H30" s="15" t="s">
        <v>358</v>
      </c>
      <c r="I30" s="42">
        <v>141.24</v>
      </c>
      <c r="J30" s="15">
        <v>12099</v>
      </c>
      <c r="K30" s="1">
        <f t="shared" si="0"/>
        <v>120.99</v>
      </c>
      <c r="L30" s="41">
        <v>13.030694668820731</v>
      </c>
      <c r="M30" s="18">
        <f t="shared" si="1"/>
        <v>1303.0694668820731</v>
      </c>
      <c r="N30" s="43">
        <f t="shared" si="2"/>
        <v>119322.56327409805</v>
      </c>
    </row>
    <row r="31" spans="1:14" x14ac:dyDescent="0.15">
      <c r="A31" s="27">
        <v>30</v>
      </c>
      <c r="B31" s="40" t="s">
        <v>301</v>
      </c>
      <c r="C31" s="40" t="s">
        <v>6</v>
      </c>
      <c r="D31" s="41">
        <v>0.1</v>
      </c>
      <c r="E31" s="15" t="s">
        <v>359</v>
      </c>
      <c r="F31" s="42">
        <v>138.21</v>
      </c>
      <c r="G31" s="42">
        <v>138.6412</v>
      </c>
      <c r="H31" s="15" t="s">
        <v>360</v>
      </c>
      <c r="I31" s="42">
        <v>135.77010000000001</v>
      </c>
      <c r="J31" s="15">
        <v>24399</v>
      </c>
      <c r="K31" s="1">
        <f t="shared" si="0"/>
        <v>243.99</v>
      </c>
      <c r="L31" s="41">
        <v>26.277867528271351</v>
      </c>
      <c r="M31" s="18">
        <f t="shared" si="1"/>
        <v>2627.7867528271349</v>
      </c>
      <c r="N31" s="43">
        <f t="shared" si="2"/>
        <v>121950.35002692518</v>
      </c>
    </row>
    <row r="32" spans="1:14" x14ac:dyDescent="0.15">
      <c r="A32" s="27">
        <v>31</v>
      </c>
      <c r="B32" s="40" t="s">
        <v>301</v>
      </c>
      <c r="C32" s="40" t="s">
        <v>6</v>
      </c>
      <c r="D32" s="41">
        <v>0.1</v>
      </c>
      <c r="E32" s="15" t="s">
        <v>361</v>
      </c>
      <c r="F32" s="42">
        <v>134.30000000000001</v>
      </c>
      <c r="G32" s="42">
        <v>135.3698</v>
      </c>
      <c r="H32" s="15" t="s">
        <v>362</v>
      </c>
      <c r="I32" s="42">
        <v>135.3698</v>
      </c>
      <c r="J32" s="15">
        <v>-10698</v>
      </c>
      <c r="K32" s="1">
        <f t="shared" si="0"/>
        <v>-106.98</v>
      </c>
      <c r="L32" s="41">
        <v>-11.521809369951391</v>
      </c>
      <c r="M32" s="18">
        <f t="shared" si="1"/>
        <v>-1152.1809369951391</v>
      </c>
      <c r="N32" s="43">
        <f t="shared" si="2"/>
        <v>120798.16908993004</v>
      </c>
    </row>
    <row r="33" spans="1:14" x14ac:dyDescent="0.15">
      <c r="A33" s="27">
        <v>32</v>
      </c>
      <c r="B33" s="40" t="s">
        <v>301</v>
      </c>
      <c r="C33" s="40" t="s">
        <v>3</v>
      </c>
      <c r="D33" s="41">
        <v>0.1</v>
      </c>
      <c r="E33" s="15" t="s">
        <v>363</v>
      </c>
      <c r="F33" s="42">
        <v>135.52010000000001</v>
      </c>
      <c r="G33" s="42">
        <v>134.76920000000001</v>
      </c>
      <c r="H33" s="15" t="s">
        <v>364</v>
      </c>
      <c r="I33" s="42">
        <v>134.76920000000001</v>
      </c>
      <c r="J33" s="15">
        <v>-7509</v>
      </c>
      <c r="K33" s="1">
        <f t="shared" si="0"/>
        <v>-75.09</v>
      </c>
      <c r="L33" s="41">
        <v>-8.0872374798061557</v>
      </c>
      <c r="M33" s="18">
        <f t="shared" si="1"/>
        <v>-808.7237479806156</v>
      </c>
      <c r="N33" s="43">
        <f t="shared" si="2"/>
        <v>119989.44534194942</v>
      </c>
    </row>
    <row r="34" spans="1:14" x14ac:dyDescent="0.15">
      <c r="A34" s="27">
        <v>33</v>
      </c>
      <c r="B34" s="40" t="s">
        <v>301</v>
      </c>
      <c r="C34" s="40" t="s">
        <v>3</v>
      </c>
      <c r="D34" s="41">
        <v>0.1</v>
      </c>
      <c r="E34" s="15" t="s">
        <v>365</v>
      </c>
      <c r="F34" s="42">
        <v>135.31010000000001</v>
      </c>
      <c r="G34" s="42">
        <v>133.52260000000001</v>
      </c>
      <c r="H34" s="15" t="s">
        <v>366</v>
      </c>
      <c r="I34" s="42">
        <v>138.4</v>
      </c>
      <c r="J34" s="15">
        <v>30899</v>
      </c>
      <c r="K34" s="1">
        <f t="shared" si="0"/>
        <v>308.99</v>
      </c>
      <c r="L34" s="41">
        <v>33.278406031233175</v>
      </c>
      <c r="M34" s="18">
        <f t="shared" si="1"/>
        <v>3327.8406031233176</v>
      </c>
      <c r="N34" s="43">
        <f t="shared" si="2"/>
        <v>123317.28594507274</v>
      </c>
    </row>
    <row r="35" spans="1:14" x14ac:dyDescent="0.15">
      <c r="A35" s="27">
        <v>34</v>
      </c>
      <c r="B35" s="40" t="s">
        <v>301</v>
      </c>
      <c r="C35" s="40" t="s">
        <v>6</v>
      </c>
      <c r="D35" s="41">
        <v>0.1</v>
      </c>
      <c r="E35" s="15" t="s">
        <v>367</v>
      </c>
      <c r="F35" s="42">
        <v>135.11000000000001</v>
      </c>
      <c r="G35" s="42">
        <v>135.89420000000001</v>
      </c>
      <c r="H35" s="15" t="s">
        <v>368</v>
      </c>
      <c r="I35" s="42">
        <v>135.89420000000001</v>
      </c>
      <c r="J35" s="15">
        <v>-7842</v>
      </c>
      <c r="K35" s="1">
        <f t="shared" si="0"/>
        <v>-78.42</v>
      </c>
      <c r="L35" s="41">
        <v>-8.4458804523424718</v>
      </c>
      <c r="M35" s="18">
        <f t="shared" si="1"/>
        <v>-844.58804523424715</v>
      </c>
      <c r="N35" s="43">
        <f t="shared" si="2"/>
        <v>122472.69789983849</v>
      </c>
    </row>
    <row r="36" spans="1:14" x14ac:dyDescent="0.15">
      <c r="A36" s="27">
        <v>35</v>
      </c>
      <c r="B36" s="40" t="s">
        <v>301</v>
      </c>
      <c r="C36" s="40" t="s">
        <v>3</v>
      </c>
      <c r="D36" s="41">
        <v>0.1</v>
      </c>
      <c r="E36" s="15" t="s">
        <v>369</v>
      </c>
      <c r="F36" s="42">
        <v>135.9401</v>
      </c>
      <c r="G36" s="42">
        <v>135.3416</v>
      </c>
      <c r="H36" s="15" t="s">
        <v>370</v>
      </c>
      <c r="I36" s="42">
        <v>135.3416</v>
      </c>
      <c r="J36" s="15">
        <v>-5985</v>
      </c>
      <c r="K36" s="1">
        <f t="shared" si="0"/>
        <v>-59.85</v>
      </c>
      <c r="L36" s="41">
        <v>-6.4458804523425037</v>
      </c>
      <c r="M36" s="18">
        <f t="shared" si="1"/>
        <v>-644.58804523425033</v>
      </c>
      <c r="N36" s="43">
        <f t="shared" si="2"/>
        <v>121828.10985460423</v>
      </c>
    </row>
    <row r="37" spans="1:14" x14ac:dyDescent="0.15">
      <c r="A37" s="27">
        <v>36</v>
      </c>
      <c r="B37" s="40" t="s">
        <v>301</v>
      </c>
      <c r="C37" s="40" t="s">
        <v>3</v>
      </c>
      <c r="D37" s="41">
        <v>0.1</v>
      </c>
      <c r="E37" s="15" t="s">
        <v>371</v>
      </c>
      <c r="F37" s="42">
        <v>135.87010000000001</v>
      </c>
      <c r="G37" s="42">
        <v>135.21980000000002</v>
      </c>
      <c r="H37" s="15" t="s">
        <v>372</v>
      </c>
      <c r="I37" s="42">
        <v>135.21980000000002</v>
      </c>
      <c r="J37" s="15">
        <v>-6503</v>
      </c>
      <c r="K37" s="1">
        <f t="shared" si="0"/>
        <v>-65.03</v>
      </c>
      <c r="L37" s="41">
        <v>-7.0037695207322272</v>
      </c>
      <c r="M37" s="18">
        <f t="shared" si="1"/>
        <v>-700.3769520732227</v>
      </c>
      <c r="N37" s="43">
        <f t="shared" si="2"/>
        <v>121127.73290253102</v>
      </c>
    </row>
    <row r="38" spans="1:14" x14ac:dyDescent="0.15">
      <c r="A38" s="27">
        <v>37</v>
      </c>
      <c r="B38" s="40" t="s">
        <v>301</v>
      </c>
      <c r="C38" s="40" t="s">
        <v>6</v>
      </c>
      <c r="D38" s="41">
        <v>0.1</v>
      </c>
      <c r="E38" s="15" t="s">
        <v>373</v>
      </c>
      <c r="F38" s="42">
        <v>131.74</v>
      </c>
      <c r="G38" s="42">
        <v>133.07420000000002</v>
      </c>
      <c r="H38" s="15" t="s">
        <v>374</v>
      </c>
      <c r="I38" s="42">
        <v>133.07420000000002</v>
      </c>
      <c r="J38" s="15">
        <v>-13342</v>
      </c>
      <c r="K38" s="1">
        <f t="shared" si="0"/>
        <v>-133.41999999999999</v>
      </c>
      <c r="L38" s="41">
        <v>-14.369413031771783</v>
      </c>
      <c r="M38" s="18">
        <f t="shared" si="1"/>
        <v>-1436.9413031771783</v>
      </c>
      <c r="N38" s="43">
        <f t="shared" si="2"/>
        <v>119690.79159935383</v>
      </c>
    </row>
    <row r="39" spans="1:14" x14ac:dyDescent="0.15">
      <c r="A39" s="27">
        <v>38</v>
      </c>
      <c r="B39" s="40" t="s">
        <v>301</v>
      </c>
      <c r="C39" s="40" t="s">
        <v>6</v>
      </c>
      <c r="D39" s="41">
        <v>0.1</v>
      </c>
      <c r="E39" s="15" t="s">
        <v>375</v>
      </c>
      <c r="F39" s="42">
        <v>131.01000000000002</v>
      </c>
      <c r="G39" s="42">
        <v>131.99299999999999</v>
      </c>
      <c r="H39" s="15" t="s">
        <v>376</v>
      </c>
      <c r="I39" s="42">
        <v>131.99299999999999</v>
      </c>
      <c r="J39" s="15">
        <v>-9830</v>
      </c>
      <c r="K39" s="1">
        <f t="shared" si="0"/>
        <v>-98.3</v>
      </c>
      <c r="L39" s="41">
        <v>-10.586968228324995</v>
      </c>
      <c r="M39" s="18">
        <f t="shared" si="1"/>
        <v>-1058.6968228324995</v>
      </c>
      <c r="N39" s="43">
        <f t="shared" si="2"/>
        <v>118632.09477652134</v>
      </c>
    </row>
    <row r="40" spans="1:14" x14ac:dyDescent="0.15">
      <c r="A40" s="27">
        <v>39</v>
      </c>
      <c r="B40" s="40" t="s">
        <v>301</v>
      </c>
      <c r="C40" s="40" t="s">
        <v>3</v>
      </c>
      <c r="D40" s="41">
        <v>0.1</v>
      </c>
      <c r="E40" s="15" t="s">
        <v>377</v>
      </c>
      <c r="F40" s="42">
        <v>134.1301</v>
      </c>
      <c r="G40" s="42">
        <v>132.5762</v>
      </c>
      <c r="H40" s="15" t="s">
        <v>378</v>
      </c>
      <c r="I40" s="42">
        <v>132.5762</v>
      </c>
      <c r="J40" s="15">
        <v>-15539</v>
      </c>
      <c r="K40" s="1">
        <f t="shared" si="0"/>
        <v>-155.38999999999999</v>
      </c>
      <c r="L40" s="41">
        <v>-16.73559504577274</v>
      </c>
      <c r="M40" s="18">
        <f t="shared" si="1"/>
        <v>-1673.5595045772741</v>
      </c>
      <c r="N40" s="43">
        <f t="shared" si="2"/>
        <v>116958.53527194406</v>
      </c>
    </row>
    <row r="41" spans="1:14" x14ac:dyDescent="0.15">
      <c r="A41" s="27">
        <v>40</v>
      </c>
      <c r="B41" s="40" t="s">
        <v>301</v>
      </c>
      <c r="C41" s="40" t="s">
        <v>3</v>
      </c>
      <c r="D41" s="41">
        <v>0.1</v>
      </c>
      <c r="E41" s="15" t="s">
        <v>379</v>
      </c>
      <c r="F41" s="42">
        <v>134.2801</v>
      </c>
      <c r="G41" s="42">
        <v>133.68299999999999</v>
      </c>
      <c r="H41" s="15" t="s">
        <v>380</v>
      </c>
      <c r="I41" s="42">
        <v>133.68299999999999</v>
      </c>
      <c r="J41" s="15">
        <v>-5971</v>
      </c>
      <c r="K41" s="1">
        <f t="shared" si="0"/>
        <v>-59.71</v>
      </c>
      <c r="L41" s="41">
        <v>-6.4308023694131595</v>
      </c>
      <c r="M41" s="18">
        <f t="shared" si="1"/>
        <v>-643.080236941316</v>
      </c>
      <c r="N41" s="43">
        <f t="shared" si="2"/>
        <v>116315.45503500274</v>
      </c>
    </row>
    <row r="42" spans="1:14" x14ac:dyDescent="0.15">
      <c r="A42" s="27">
        <v>41</v>
      </c>
      <c r="B42" s="40" t="s">
        <v>301</v>
      </c>
      <c r="C42" s="40" t="s">
        <v>3</v>
      </c>
      <c r="D42" s="41">
        <v>0.1</v>
      </c>
      <c r="E42" s="15" t="s">
        <v>381</v>
      </c>
      <c r="F42" s="42">
        <v>135.73009999999999</v>
      </c>
      <c r="G42" s="42">
        <v>134.6986</v>
      </c>
      <c r="H42" s="15" t="s">
        <v>382</v>
      </c>
      <c r="I42" s="42">
        <v>134.6986</v>
      </c>
      <c r="J42" s="15">
        <v>-10315</v>
      </c>
      <c r="K42" s="1">
        <f t="shared" si="0"/>
        <v>-103.15</v>
      </c>
      <c r="L42" s="41">
        <v>-11.109316101238495</v>
      </c>
      <c r="M42" s="18">
        <f t="shared" si="1"/>
        <v>-1110.9316101238494</v>
      </c>
      <c r="N42" s="43">
        <f t="shared" si="2"/>
        <v>115204.52342487889</v>
      </c>
    </row>
    <row r="43" spans="1:14" x14ac:dyDescent="0.15">
      <c r="A43" s="27">
        <v>42</v>
      </c>
      <c r="B43" s="40" t="s">
        <v>301</v>
      </c>
      <c r="C43" s="40" t="s">
        <v>3</v>
      </c>
      <c r="D43" s="41">
        <v>0.1</v>
      </c>
      <c r="E43" s="15" t="s">
        <v>383</v>
      </c>
      <c r="F43" s="42">
        <v>135.90010000000001</v>
      </c>
      <c r="G43" s="42">
        <v>134.9913</v>
      </c>
      <c r="H43" s="15" t="s">
        <v>384</v>
      </c>
      <c r="I43" s="42">
        <v>134.9913</v>
      </c>
      <c r="J43" s="15">
        <v>-9088</v>
      </c>
      <c r="K43" s="1">
        <f t="shared" si="0"/>
        <v>-90.88</v>
      </c>
      <c r="L43" s="41">
        <v>-9.7878298330642295</v>
      </c>
      <c r="M43" s="18">
        <f t="shared" si="1"/>
        <v>-978.78298330642292</v>
      </c>
      <c r="N43" s="43">
        <f t="shared" si="2"/>
        <v>114225.74044157247</v>
      </c>
    </row>
    <row r="44" spans="1:14" x14ac:dyDescent="0.15">
      <c r="A44" s="27">
        <v>43</v>
      </c>
      <c r="B44" s="40" t="s">
        <v>301</v>
      </c>
      <c r="C44" s="40" t="s">
        <v>6</v>
      </c>
      <c r="D44" s="41">
        <v>0.1</v>
      </c>
      <c r="E44" s="15" t="s">
        <v>385</v>
      </c>
      <c r="F44" s="42">
        <v>135.43</v>
      </c>
      <c r="G44" s="42">
        <v>136.13800000000001</v>
      </c>
      <c r="H44" s="15" t="s">
        <v>386</v>
      </c>
      <c r="I44" s="42">
        <v>136.13800000000001</v>
      </c>
      <c r="J44" s="15">
        <v>-7080</v>
      </c>
      <c r="K44" s="1">
        <f t="shared" si="0"/>
        <v>-70.8</v>
      </c>
      <c r="L44" s="41">
        <v>-7.6252019386106467</v>
      </c>
      <c r="M44" s="18">
        <f t="shared" si="1"/>
        <v>-762.52019386106463</v>
      </c>
      <c r="N44" s="43">
        <f t="shared" si="2"/>
        <v>113463.2202477114</v>
      </c>
    </row>
    <row r="45" spans="1:14" x14ac:dyDescent="0.15">
      <c r="A45" s="27">
        <v>44</v>
      </c>
      <c r="B45" s="40" t="s">
        <v>301</v>
      </c>
      <c r="C45" s="40" t="s">
        <v>3</v>
      </c>
      <c r="D45" s="41">
        <v>0.1</v>
      </c>
      <c r="E45" s="15" t="s">
        <v>387</v>
      </c>
      <c r="F45" s="42">
        <v>136.58010000000002</v>
      </c>
      <c r="G45" s="42">
        <v>135.7269</v>
      </c>
      <c r="H45" s="15" t="s">
        <v>388</v>
      </c>
      <c r="I45" s="42">
        <v>139.78</v>
      </c>
      <c r="J45" s="15">
        <v>31999</v>
      </c>
      <c r="K45" s="1">
        <f t="shared" si="0"/>
        <v>319.99</v>
      </c>
      <c r="L45" s="41">
        <v>34.463112547118854</v>
      </c>
      <c r="M45" s="18">
        <f t="shared" si="1"/>
        <v>3446.3112547118853</v>
      </c>
      <c r="N45" s="43">
        <f t="shared" si="2"/>
        <v>116909.53150242328</v>
      </c>
    </row>
    <row r="46" spans="1:14" x14ac:dyDescent="0.15">
      <c r="A46" s="27">
        <v>45</v>
      </c>
      <c r="B46" s="40" t="s">
        <v>301</v>
      </c>
      <c r="C46" s="40" t="s">
        <v>3</v>
      </c>
      <c r="D46" s="41">
        <v>0.1</v>
      </c>
      <c r="E46" s="15" t="s">
        <v>389</v>
      </c>
      <c r="F46" s="42">
        <v>140.08010000000002</v>
      </c>
      <c r="G46" s="42">
        <v>139.5172</v>
      </c>
      <c r="H46" s="15" t="s">
        <v>390</v>
      </c>
      <c r="I46" s="42">
        <v>139.5172</v>
      </c>
      <c r="J46" s="15">
        <v>-5629</v>
      </c>
      <c r="K46" s="1">
        <f t="shared" si="0"/>
        <v>-56.29</v>
      </c>
      <c r="L46" s="41">
        <v>-6.0624663435650339</v>
      </c>
      <c r="M46" s="18">
        <f t="shared" si="1"/>
        <v>-606.24663435650336</v>
      </c>
      <c r="N46" s="43">
        <f t="shared" si="2"/>
        <v>116303.28486806678</v>
      </c>
    </row>
    <row r="47" spans="1:14" x14ac:dyDescent="0.15">
      <c r="A47" s="27">
        <v>46</v>
      </c>
      <c r="B47" s="40" t="s">
        <v>301</v>
      </c>
      <c r="C47" s="40" t="s">
        <v>3</v>
      </c>
      <c r="D47" s="41">
        <v>0.1</v>
      </c>
      <c r="E47" s="15" t="s">
        <v>391</v>
      </c>
      <c r="F47" s="42">
        <v>140.2501</v>
      </c>
      <c r="G47" s="42">
        <v>139.39619999999999</v>
      </c>
      <c r="H47" s="15" t="s">
        <v>392</v>
      </c>
      <c r="I47" s="42">
        <v>141.28100000000001</v>
      </c>
      <c r="J47" s="15">
        <v>10309</v>
      </c>
      <c r="K47" s="1">
        <f t="shared" si="0"/>
        <v>103.09</v>
      </c>
      <c r="L47" s="41">
        <v>11.102854065697391</v>
      </c>
      <c r="M47" s="18">
        <f t="shared" si="1"/>
        <v>1110.2854065697391</v>
      </c>
      <c r="N47" s="43">
        <f t="shared" si="2"/>
        <v>117413.57027463651</v>
      </c>
    </row>
    <row r="48" spans="1:14" x14ac:dyDescent="0.15">
      <c r="A48" s="27">
        <v>47</v>
      </c>
      <c r="B48" s="40" t="s">
        <v>301</v>
      </c>
      <c r="C48" s="40" t="s">
        <v>6</v>
      </c>
      <c r="D48" s="41">
        <v>0.1</v>
      </c>
      <c r="E48" s="15" t="s">
        <v>393</v>
      </c>
      <c r="F48" s="42">
        <v>138.69</v>
      </c>
      <c r="G48" s="42">
        <v>139.9564</v>
      </c>
      <c r="H48" s="15" t="s">
        <v>394</v>
      </c>
      <c r="I48" s="42">
        <v>139.9564</v>
      </c>
      <c r="J48" s="15">
        <v>-12664</v>
      </c>
      <c r="K48" s="1">
        <f t="shared" si="0"/>
        <v>-126.64</v>
      </c>
      <c r="L48" s="41">
        <v>-13.639203015616635</v>
      </c>
      <c r="M48" s="18">
        <f t="shared" si="1"/>
        <v>-1363.9203015616636</v>
      </c>
      <c r="N48" s="43">
        <f t="shared" si="2"/>
        <v>116049.64997307485</v>
      </c>
    </row>
    <row r="49" spans="1:14" x14ac:dyDescent="0.15">
      <c r="A49" s="27">
        <v>48</v>
      </c>
      <c r="B49" s="40" t="s">
        <v>301</v>
      </c>
      <c r="C49" s="40" t="s">
        <v>6</v>
      </c>
      <c r="D49" s="41">
        <v>0.1</v>
      </c>
      <c r="E49" s="15" t="s">
        <v>395</v>
      </c>
      <c r="F49" s="42">
        <v>140.21</v>
      </c>
      <c r="G49" s="42">
        <v>141.6293</v>
      </c>
      <c r="H49" s="15" t="s">
        <v>396</v>
      </c>
      <c r="I49" s="42">
        <v>141.6293</v>
      </c>
      <c r="J49" s="15">
        <v>-14193</v>
      </c>
      <c r="K49" s="1">
        <f t="shared" si="0"/>
        <v>-141.93</v>
      </c>
      <c r="L49" s="41">
        <v>-15.285945072697823</v>
      </c>
      <c r="M49" s="18">
        <f t="shared" si="1"/>
        <v>-1528.5945072697823</v>
      </c>
      <c r="N49" s="43">
        <f t="shared" si="2"/>
        <v>114521.05546580507</v>
      </c>
    </row>
    <row r="50" spans="1:14" x14ac:dyDescent="0.15">
      <c r="A50" s="27">
        <v>49</v>
      </c>
      <c r="B50" s="40" t="s">
        <v>301</v>
      </c>
      <c r="C50" s="40" t="s">
        <v>6</v>
      </c>
      <c r="D50" s="41">
        <v>0.1</v>
      </c>
      <c r="E50" s="15" t="s">
        <v>397</v>
      </c>
      <c r="F50" s="42">
        <v>140.96</v>
      </c>
      <c r="G50" s="42">
        <v>141.9975</v>
      </c>
      <c r="H50" s="15" t="s">
        <v>398</v>
      </c>
      <c r="I50" s="42">
        <v>141.9975</v>
      </c>
      <c r="J50" s="15">
        <v>-10375</v>
      </c>
      <c r="K50" s="1">
        <f t="shared" si="0"/>
        <v>-103.75</v>
      </c>
      <c r="L50" s="41">
        <v>-11.173936456650452</v>
      </c>
      <c r="M50" s="18">
        <f t="shared" si="1"/>
        <v>-1117.3936456650451</v>
      </c>
      <c r="N50" s="43">
        <f t="shared" si="2"/>
        <v>113403.66182014003</v>
      </c>
    </row>
    <row r="51" spans="1:14" x14ac:dyDescent="0.15">
      <c r="A51" s="27">
        <v>50</v>
      </c>
      <c r="B51" s="40" t="s">
        <v>301</v>
      </c>
      <c r="C51" s="40" t="s">
        <v>3</v>
      </c>
      <c r="D51" s="41">
        <v>0.1</v>
      </c>
      <c r="E51" s="15" t="s">
        <v>399</v>
      </c>
      <c r="F51" s="42">
        <v>143.9101</v>
      </c>
      <c r="G51" s="42">
        <v>142.57740000000001</v>
      </c>
      <c r="H51" s="15" t="s">
        <v>400</v>
      </c>
      <c r="I51" s="42">
        <v>142.57740000000001</v>
      </c>
      <c r="J51" s="15">
        <v>-13327</v>
      </c>
      <c r="K51" s="1">
        <f t="shared" si="0"/>
        <v>-133.27000000000001</v>
      </c>
      <c r="L51" s="41">
        <v>-14.353257942918564</v>
      </c>
      <c r="M51" s="18">
        <f t="shared" si="1"/>
        <v>-1435.3257942918565</v>
      </c>
      <c r="N51" s="43">
        <f t="shared" si="2"/>
        <v>111968.33602584817</v>
      </c>
    </row>
    <row r="52" spans="1:14" x14ac:dyDescent="0.15">
      <c r="A52" s="27">
        <v>51</v>
      </c>
      <c r="B52" s="40" t="s">
        <v>301</v>
      </c>
      <c r="C52" s="40" t="s">
        <v>6</v>
      </c>
      <c r="D52" s="41">
        <v>0.1</v>
      </c>
      <c r="E52" s="15" t="s">
        <v>401</v>
      </c>
      <c r="F52" s="42">
        <v>141.74</v>
      </c>
      <c r="G52" s="42">
        <v>144.09950000000001</v>
      </c>
      <c r="H52" s="15" t="s">
        <v>402</v>
      </c>
      <c r="I52" s="42">
        <v>144.09950000000001</v>
      </c>
      <c r="J52" s="15">
        <v>-23595</v>
      </c>
      <c r="K52" s="1">
        <f t="shared" si="0"/>
        <v>-235.95</v>
      </c>
      <c r="L52" s="41">
        <v>-25.411954765751183</v>
      </c>
      <c r="M52" s="18">
        <f t="shared" si="1"/>
        <v>-2541.1954765751184</v>
      </c>
      <c r="N52" s="43">
        <f t="shared" si="2"/>
        <v>109427.14054927306</v>
      </c>
    </row>
    <row r="53" spans="1:14" x14ac:dyDescent="0.15">
      <c r="A53" s="27">
        <v>52</v>
      </c>
      <c r="B53" s="40" t="s">
        <v>301</v>
      </c>
      <c r="C53" s="40" t="s">
        <v>3</v>
      </c>
      <c r="D53" s="41">
        <v>0.1</v>
      </c>
      <c r="E53" s="15" t="s">
        <v>403</v>
      </c>
      <c r="F53" s="42">
        <v>143.98009999999999</v>
      </c>
      <c r="G53" s="42">
        <v>142.92410000000001</v>
      </c>
      <c r="H53" s="15" t="s">
        <v>404</v>
      </c>
      <c r="I53" s="42">
        <v>142.92410000000001</v>
      </c>
      <c r="J53" s="15">
        <v>-10560</v>
      </c>
      <c r="K53" s="1">
        <f t="shared" si="0"/>
        <v>-105.6</v>
      </c>
      <c r="L53" s="41">
        <v>-11.373182552503859</v>
      </c>
      <c r="M53" s="18">
        <f t="shared" si="1"/>
        <v>-1137.3182552503858</v>
      </c>
      <c r="N53" s="43">
        <f t="shared" si="2"/>
        <v>108289.82229402267</v>
      </c>
    </row>
    <row r="54" spans="1:14" x14ac:dyDescent="0.15">
      <c r="A54" s="27">
        <v>53</v>
      </c>
      <c r="B54" s="40" t="s">
        <v>301</v>
      </c>
      <c r="C54" s="40" t="s">
        <v>3</v>
      </c>
      <c r="D54" s="41">
        <v>0.1</v>
      </c>
      <c r="E54" s="15" t="s">
        <v>405</v>
      </c>
      <c r="F54" s="42">
        <v>144.26009999999999</v>
      </c>
      <c r="G54" s="42">
        <v>142.9676</v>
      </c>
      <c r="H54" s="15" t="s">
        <v>406</v>
      </c>
      <c r="I54" s="42">
        <v>146.18</v>
      </c>
      <c r="J54" s="15">
        <v>19199</v>
      </c>
      <c r="K54" s="1">
        <f t="shared" si="0"/>
        <v>191.99</v>
      </c>
      <c r="L54" s="41">
        <v>20.67743672590213</v>
      </c>
      <c r="M54" s="18">
        <f t="shared" si="1"/>
        <v>2067.743672590213</v>
      </c>
      <c r="N54" s="43">
        <f t="shared" si="2"/>
        <v>110357.56596661288</v>
      </c>
    </row>
    <row r="55" spans="1:14" x14ac:dyDescent="0.15">
      <c r="A55" s="27">
        <v>54</v>
      </c>
      <c r="B55" s="40" t="s">
        <v>301</v>
      </c>
      <c r="C55" s="40" t="s">
        <v>3</v>
      </c>
      <c r="D55" s="41">
        <v>0.1</v>
      </c>
      <c r="E55" s="15" t="s">
        <v>407</v>
      </c>
      <c r="F55" s="42">
        <v>147.56010000000001</v>
      </c>
      <c r="G55" s="42">
        <v>146.52630000000002</v>
      </c>
      <c r="H55" s="15" t="s">
        <v>408</v>
      </c>
      <c r="I55" s="42">
        <v>146.52630000000002</v>
      </c>
      <c r="J55" s="15">
        <v>-10338</v>
      </c>
      <c r="K55" s="1">
        <f t="shared" si="0"/>
        <v>-103.38</v>
      </c>
      <c r="L55" s="41">
        <v>-11.134087237479648</v>
      </c>
      <c r="M55" s="18">
        <f t="shared" si="1"/>
        <v>-1113.4087237479648</v>
      </c>
      <c r="N55" s="43">
        <f t="shared" si="2"/>
        <v>109244.15724286491</v>
      </c>
    </row>
    <row r="56" spans="1:14" x14ac:dyDescent="0.15">
      <c r="A56" s="27">
        <v>55</v>
      </c>
      <c r="B56" s="40" t="s">
        <v>301</v>
      </c>
      <c r="C56" s="40" t="s">
        <v>3</v>
      </c>
      <c r="D56" s="41">
        <v>0.1</v>
      </c>
      <c r="E56" s="15" t="s">
        <v>409</v>
      </c>
      <c r="F56" s="42">
        <v>148.40010000000001</v>
      </c>
      <c r="G56" s="42">
        <v>147.65130000000002</v>
      </c>
      <c r="H56" s="15" t="s">
        <v>410</v>
      </c>
      <c r="I56" s="42">
        <v>147.65130000000002</v>
      </c>
      <c r="J56" s="15">
        <v>-7488</v>
      </c>
      <c r="K56" s="1">
        <f t="shared" si="0"/>
        <v>-74.88</v>
      </c>
      <c r="L56" s="41">
        <v>-8.064620355411833</v>
      </c>
      <c r="M56" s="18">
        <f t="shared" si="1"/>
        <v>-806.46203554118324</v>
      </c>
      <c r="N56" s="43">
        <f t="shared" si="2"/>
        <v>108437.69520732372</v>
      </c>
    </row>
    <row r="57" spans="1:14" x14ac:dyDescent="0.15">
      <c r="A57" s="27">
        <v>56</v>
      </c>
      <c r="B57" s="40" t="s">
        <v>301</v>
      </c>
      <c r="C57" s="40" t="s">
        <v>3</v>
      </c>
      <c r="D57" s="41">
        <v>0.1</v>
      </c>
      <c r="E57" s="15" t="s">
        <v>411</v>
      </c>
      <c r="F57" s="42">
        <v>148.8501</v>
      </c>
      <c r="G57" s="42">
        <v>147.9299</v>
      </c>
      <c r="H57" s="15" t="s">
        <v>412</v>
      </c>
      <c r="I57" s="42">
        <v>147.9299</v>
      </c>
      <c r="J57" s="15">
        <v>-9202</v>
      </c>
      <c r="K57" s="1">
        <f t="shared" si="0"/>
        <v>-92.02</v>
      </c>
      <c r="L57" s="41">
        <v>-9.9106085083467335</v>
      </c>
      <c r="M57" s="18">
        <f t="shared" si="1"/>
        <v>-991.06085083467337</v>
      </c>
      <c r="N57" s="43">
        <f t="shared" si="2"/>
        <v>107446.63435648904</v>
      </c>
    </row>
    <row r="58" spans="1:14" x14ac:dyDescent="0.15">
      <c r="A58" s="27">
        <v>57</v>
      </c>
      <c r="B58" s="40" t="s">
        <v>301</v>
      </c>
      <c r="C58" s="40" t="s">
        <v>6</v>
      </c>
      <c r="D58" s="41">
        <v>0.1</v>
      </c>
      <c r="E58" s="15" t="s">
        <v>413</v>
      </c>
      <c r="F58" s="42">
        <v>148.12</v>
      </c>
      <c r="G58" s="42">
        <v>148.60720000000001</v>
      </c>
      <c r="H58" s="15" t="s">
        <v>414</v>
      </c>
      <c r="I58" s="42">
        <v>148.60720000000001</v>
      </c>
      <c r="J58" s="15">
        <v>-4872</v>
      </c>
      <c r="K58" s="1">
        <f t="shared" si="0"/>
        <v>-48.72</v>
      </c>
      <c r="L58" s="41">
        <v>-5.2471728594507434</v>
      </c>
      <c r="M58" s="18">
        <f t="shared" si="1"/>
        <v>-524.71728594507431</v>
      </c>
      <c r="N58" s="43">
        <f t="shared" si="2"/>
        <v>106921.91707054396</v>
      </c>
    </row>
    <row r="59" spans="1:14" x14ac:dyDescent="0.15">
      <c r="A59" s="27">
        <v>58</v>
      </c>
      <c r="B59" s="40" t="s">
        <v>301</v>
      </c>
      <c r="C59" s="40" t="s">
        <v>6</v>
      </c>
      <c r="D59" s="41">
        <v>0.1</v>
      </c>
      <c r="E59" s="15" t="s">
        <v>415</v>
      </c>
      <c r="F59" s="42">
        <v>148.84</v>
      </c>
      <c r="G59" s="42">
        <v>149.30160000000001</v>
      </c>
      <c r="H59" s="15" t="s">
        <v>416</v>
      </c>
      <c r="I59" s="42">
        <v>149.30160000000001</v>
      </c>
      <c r="J59" s="15">
        <v>-4616</v>
      </c>
      <c r="K59" s="1">
        <f t="shared" si="0"/>
        <v>-46.16</v>
      </c>
      <c r="L59" s="41">
        <v>-4.9714593430264333</v>
      </c>
      <c r="M59" s="18">
        <f t="shared" si="1"/>
        <v>-497.14593430264335</v>
      </c>
      <c r="N59" s="43">
        <f t="shared" si="2"/>
        <v>106424.77113624132</v>
      </c>
    </row>
    <row r="60" spans="1:14" x14ac:dyDescent="0.15">
      <c r="A60" s="27">
        <v>59</v>
      </c>
      <c r="B60" s="40" t="s">
        <v>301</v>
      </c>
      <c r="C60" s="40" t="s">
        <v>6</v>
      </c>
      <c r="D60" s="41">
        <v>0.1</v>
      </c>
      <c r="E60" s="15" t="s">
        <v>417</v>
      </c>
      <c r="F60" s="42">
        <v>148.57</v>
      </c>
      <c r="G60" s="42">
        <v>149.17100000000002</v>
      </c>
      <c r="H60" s="15" t="s">
        <v>418</v>
      </c>
      <c r="I60" s="42">
        <v>149.17100000000002</v>
      </c>
      <c r="J60" s="15">
        <v>-6010</v>
      </c>
      <c r="K60" s="1">
        <f t="shared" si="0"/>
        <v>-60.1</v>
      </c>
      <c r="L60" s="41">
        <v>-6.4728056004310996</v>
      </c>
      <c r="M60" s="18">
        <f t="shared" si="1"/>
        <v>-647.28056004310997</v>
      </c>
      <c r="N60" s="43">
        <f t="shared" si="2"/>
        <v>105777.49057619821</v>
      </c>
    </row>
    <row r="61" spans="1:14" x14ac:dyDescent="0.15">
      <c r="A61" s="27">
        <v>60</v>
      </c>
      <c r="B61" s="40" t="s">
        <v>301</v>
      </c>
      <c r="C61" s="40" t="s">
        <v>3</v>
      </c>
      <c r="D61" s="41">
        <v>0.1</v>
      </c>
      <c r="E61" s="15" t="s">
        <v>419</v>
      </c>
      <c r="F61" s="42">
        <v>149.62010000000001</v>
      </c>
      <c r="G61" s="42">
        <v>148.2663</v>
      </c>
      <c r="H61" s="15" t="s">
        <v>420</v>
      </c>
      <c r="I61" s="42">
        <v>149.70000000000002</v>
      </c>
      <c r="J61" s="15">
        <v>799</v>
      </c>
      <c r="K61" s="1">
        <f t="shared" si="0"/>
        <v>7.99</v>
      </c>
      <c r="L61" s="41">
        <v>0.86052773290263007</v>
      </c>
      <c r="M61" s="18">
        <f t="shared" si="1"/>
        <v>86.052773290263005</v>
      </c>
      <c r="N61" s="43">
        <f t="shared" si="2"/>
        <v>105863.54334948848</v>
      </c>
    </row>
    <row r="62" spans="1:14" x14ac:dyDescent="0.15">
      <c r="A62" s="27">
        <v>61</v>
      </c>
      <c r="B62" s="40" t="s">
        <v>301</v>
      </c>
      <c r="C62" s="40" t="s">
        <v>3</v>
      </c>
      <c r="D62" s="41">
        <v>0.1</v>
      </c>
      <c r="E62" s="15" t="s">
        <v>421</v>
      </c>
      <c r="F62" s="42">
        <v>151.6601</v>
      </c>
      <c r="G62" s="42">
        <v>150.48699999999999</v>
      </c>
      <c r="H62" s="15" t="s">
        <v>422</v>
      </c>
      <c r="I62" s="42">
        <v>153.12</v>
      </c>
      <c r="J62" s="15">
        <v>14599</v>
      </c>
      <c r="K62" s="1">
        <f t="shared" si="0"/>
        <v>145.99</v>
      </c>
      <c r="L62" s="41">
        <v>15.72320947765218</v>
      </c>
      <c r="M62" s="18">
        <f t="shared" si="1"/>
        <v>1572.3209477652181</v>
      </c>
      <c r="N62" s="43">
        <f t="shared" si="2"/>
        <v>107435.86429725369</v>
      </c>
    </row>
    <row r="63" spans="1:14" x14ac:dyDescent="0.15">
      <c r="A63" s="27">
        <v>62</v>
      </c>
      <c r="B63" s="40" t="s">
        <v>301</v>
      </c>
      <c r="C63" s="40" t="s">
        <v>3</v>
      </c>
      <c r="D63" s="41">
        <v>0.1</v>
      </c>
      <c r="E63" s="15" t="s">
        <v>423</v>
      </c>
      <c r="F63" s="42">
        <v>156.5401</v>
      </c>
      <c r="G63" s="42">
        <v>155.53640000000001</v>
      </c>
      <c r="H63" s="15" t="s">
        <v>424</v>
      </c>
      <c r="I63" s="42">
        <v>155.53640000000001</v>
      </c>
      <c r="J63" s="15">
        <v>-10037</v>
      </c>
      <c r="K63" s="1">
        <f t="shared" si="0"/>
        <v>-100.37</v>
      </c>
      <c r="L63" s="41">
        <v>-10.809908454496293</v>
      </c>
      <c r="M63" s="18">
        <f t="shared" si="1"/>
        <v>-1080.9908454496292</v>
      </c>
      <c r="N63" s="43">
        <f t="shared" si="2"/>
        <v>106354.87345180406</v>
      </c>
    </row>
    <row r="64" spans="1:14" x14ac:dyDescent="0.15">
      <c r="A64" s="27">
        <v>63</v>
      </c>
      <c r="B64" s="40" t="s">
        <v>301</v>
      </c>
      <c r="C64" s="40" t="s">
        <v>3</v>
      </c>
      <c r="D64" s="41">
        <v>0.1</v>
      </c>
      <c r="E64" s="15" t="s">
        <v>425</v>
      </c>
      <c r="F64" s="42">
        <v>156.2201</v>
      </c>
      <c r="G64" s="42">
        <v>155.4068</v>
      </c>
      <c r="H64" s="15" t="s">
        <v>426</v>
      </c>
      <c r="I64" s="42">
        <v>158.0274</v>
      </c>
      <c r="J64" s="15">
        <v>18073</v>
      </c>
      <c r="K64" s="1">
        <f t="shared" si="0"/>
        <v>180.73</v>
      </c>
      <c r="L64" s="41">
        <v>19.46472805600429</v>
      </c>
      <c r="M64" s="18">
        <f t="shared" si="1"/>
        <v>1946.472805600429</v>
      </c>
      <c r="N64" s="43">
        <f t="shared" si="2"/>
        <v>108301.34625740448</v>
      </c>
    </row>
    <row r="65" spans="1:14" x14ac:dyDescent="0.15">
      <c r="A65" s="27">
        <v>64</v>
      </c>
      <c r="B65" s="40" t="s">
        <v>301</v>
      </c>
      <c r="C65" s="40" t="s">
        <v>3</v>
      </c>
      <c r="D65" s="41">
        <v>0.1</v>
      </c>
      <c r="E65" s="15" t="s">
        <v>427</v>
      </c>
      <c r="F65" s="42">
        <v>156.4701</v>
      </c>
      <c r="G65" s="42">
        <v>154.78710000000001</v>
      </c>
      <c r="H65" s="15" t="s">
        <v>428</v>
      </c>
      <c r="I65" s="42">
        <v>159.50069999999999</v>
      </c>
      <c r="J65" s="15">
        <v>30306</v>
      </c>
      <c r="K65" s="1">
        <f t="shared" si="0"/>
        <v>303.06</v>
      </c>
      <c r="L65" s="41">
        <v>32.639741518578276</v>
      </c>
      <c r="M65" s="18">
        <f t="shared" si="1"/>
        <v>3263.9741518578276</v>
      </c>
      <c r="N65" s="43">
        <f t="shared" si="2"/>
        <v>111565.32040926231</v>
      </c>
    </row>
    <row r="66" spans="1:14" x14ac:dyDescent="0.15">
      <c r="A66" s="27">
        <v>65</v>
      </c>
      <c r="B66" s="40" t="s">
        <v>301</v>
      </c>
      <c r="C66" s="40" t="s">
        <v>3</v>
      </c>
      <c r="D66" s="41">
        <v>0.1</v>
      </c>
      <c r="E66" s="15" t="s">
        <v>429</v>
      </c>
      <c r="F66" s="42">
        <v>160.33010000000002</v>
      </c>
      <c r="G66" s="42">
        <v>159.31450000000001</v>
      </c>
      <c r="H66" s="15" t="s">
        <v>430</v>
      </c>
      <c r="I66" s="42">
        <v>168.23000000000002</v>
      </c>
      <c r="J66" s="15">
        <v>78999</v>
      </c>
      <c r="K66" s="1">
        <f t="shared" si="0"/>
        <v>789.99</v>
      </c>
      <c r="L66" s="41">
        <v>85.082390953150281</v>
      </c>
      <c r="M66" s="18">
        <f t="shared" si="1"/>
        <v>8508.239095315028</v>
      </c>
      <c r="N66" s="43">
        <f t="shared" si="2"/>
        <v>120073.55950457734</v>
      </c>
    </row>
    <row r="67" spans="1:14" x14ac:dyDescent="0.15">
      <c r="A67" s="27">
        <v>66</v>
      </c>
      <c r="B67" s="40" t="s">
        <v>301</v>
      </c>
      <c r="C67" s="40" t="s">
        <v>6</v>
      </c>
      <c r="D67" s="41">
        <v>0.1</v>
      </c>
      <c r="E67" s="15" t="s">
        <v>431</v>
      </c>
      <c r="F67" s="42">
        <v>161.29000000000002</v>
      </c>
      <c r="G67" s="42">
        <v>162.90020000000001</v>
      </c>
      <c r="H67" s="15" t="s">
        <v>432</v>
      </c>
      <c r="I67" s="42">
        <v>161.68010000000001</v>
      </c>
      <c r="J67" s="15">
        <v>-3901</v>
      </c>
      <c r="K67" s="1">
        <f t="shared" ref="K67:K130" si="3">J67/100</f>
        <v>-39.01</v>
      </c>
      <c r="L67" s="41">
        <v>-4.2014001077004819</v>
      </c>
      <c r="M67" s="18">
        <f t="shared" ref="M67:M130" si="4">L67*100</f>
        <v>-420.14001077004821</v>
      </c>
      <c r="N67" s="43">
        <f t="shared" ref="N67:N130" si="5">N66+M67</f>
        <v>119653.41949380729</v>
      </c>
    </row>
    <row r="68" spans="1:14" x14ac:dyDescent="0.15">
      <c r="A68" s="27">
        <v>67</v>
      </c>
      <c r="B68" s="40" t="s">
        <v>301</v>
      </c>
      <c r="C68" s="40" t="s">
        <v>3</v>
      </c>
      <c r="D68" s="41">
        <v>0.1</v>
      </c>
      <c r="E68" s="15" t="s">
        <v>433</v>
      </c>
      <c r="F68" s="42">
        <v>162.20010000000002</v>
      </c>
      <c r="G68" s="42">
        <v>159.37040000000002</v>
      </c>
      <c r="H68" s="15" t="s">
        <v>434</v>
      </c>
      <c r="I68" s="42">
        <v>164.1</v>
      </c>
      <c r="J68" s="15">
        <v>18999</v>
      </c>
      <c r="K68" s="1">
        <f t="shared" si="3"/>
        <v>189.99</v>
      </c>
      <c r="L68" s="41">
        <v>20.462035541195199</v>
      </c>
      <c r="M68" s="18">
        <f t="shared" si="4"/>
        <v>2046.2035541195198</v>
      </c>
      <c r="N68" s="43">
        <f t="shared" si="5"/>
        <v>121699.62304792681</v>
      </c>
    </row>
    <row r="69" spans="1:14" x14ac:dyDescent="0.15">
      <c r="A69" s="27">
        <v>68</v>
      </c>
      <c r="B69" s="40" t="s">
        <v>301</v>
      </c>
      <c r="C69" s="40" t="s">
        <v>3</v>
      </c>
      <c r="D69" s="41">
        <v>0.1</v>
      </c>
      <c r="E69" s="15" t="s">
        <v>435</v>
      </c>
      <c r="F69" s="42">
        <v>165.62010000000001</v>
      </c>
      <c r="G69" s="42">
        <v>163.5224</v>
      </c>
      <c r="H69" s="15" t="s">
        <v>436</v>
      </c>
      <c r="I69" s="42">
        <v>163.5224</v>
      </c>
      <c r="J69" s="15">
        <v>-20977</v>
      </c>
      <c r="K69" s="1">
        <f t="shared" si="3"/>
        <v>-209.77</v>
      </c>
      <c r="L69" s="41">
        <v>-22.592353257942957</v>
      </c>
      <c r="M69" s="18">
        <f t="shared" si="4"/>
        <v>-2259.2353257942955</v>
      </c>
      <c r="N69" s="43">
        <f t="shared" si="5"/>
        <v>119440.38772213252</v>
      </c>
    </row>
    <row r="70" spans="1:14" x14ac:dyDescent="0.15">
      <c r="A70" s="27">
        <v>69</v>
      </c>
      <c r="B70" s="40" t="s">
        <v>301</v>
      </c>
      <c r="C70" s="40" t="s">
        <v>3</v>
      </c>
      <c r="D70" s="41">
        <v>0.1</v>
      </c>
      <c r="E70" s="15" t="s">
        <v>437</v>
      </c>
      <c r="F70" s="42">
        <v>166.6301</v>
      </c>
      <c r="G70" s="42">
        <v>165.1335</v>
      </c>
      <c r="H70" s="15" t="s">
        <v>438</v>
      </c>
      <c r="I70" s="42">
        <v>165.1335</v>
      </c>
      <c r="J70" s="15">
        <v>-14966</v>
      </c>
      <c r="K70" s="1">
        <f t="shared" si="3"/>
        <v>-149.66</v>
      </c>
      <c r="L70" s="41">
        <v>-16.118470651588595</v>
      </c>
      <c r="M70" s="18">
        <f t="shared" si="4"/>
        <v>-1611.8470651588596</v>
      </c>
      <c r="N70" s="43">
        <f t="shared" si="5"/>
        <v>117828.54065697367</v>
      </c>
    </row>
    <row r="71" spans="1:14" x14ac:dyDescent="0.15">
      <c r="A71" s="27">
        <v>70</v>
      </c>
      <c r="B71" s="40" t="s">
        <v>301</v>
      </c>
      <c r="C71" s="40" t="s">
        <v>6</v>
      </c>
      <c r="D71" s="41">
        <v>0.1</v>
      </c>
      <c r="E71" s="15" t="s">
        <v>439</v>
      </c>
      <c r="F71" s="42">
        <v>161.04000000000002</v>
      </c>
      <c r="G71" s="42">
        <v>163.27010000000001</v>
      </c>
      <c r="H71" s="15" t="s">
        <v>440</v>
      </c>
      <c r="I71" s="42">
        <v>163.27010000000001</v>
      </c>
      <c r="J71" s="15">
        <v>-22301</v>
      </c>
      <c r="K71" s="1">
        <f t="shared" si="3"/>
        <v>-223.01</v>
      </c>
      <c r="L71" s="41">
        <v>-24.018309100699984</v>
      </c>
      <c r="M71" s="18">
        <f t="shared" si="4"/>
        <v>-2401.8309100699985</v>
      </c>
      <c r="N71" s="43">
        <f t="shared" si="5"/>
        <v>115426.70974690367</v>
      </c>
    </row>
    <row r="72" spans="1:14" x14ac:dyDescent="0.15">
      <c r="A72" s="27">
        <v>71</v>
      </c>
      <c r="B72" s="40" t="s">
        <v>301</v>
      </c>
      <c r="C72" s="40" t="s">
        <v>6</v>
      </c>
      <c r="D72" s="41">
        <v>0.1</v>
      </c>
      <c r="E72" s="15" t="s">
        <v>441</v>
      </c>
      <c r="F72" s="42">
        <v>160.52000000000001</v>
      </c>
      <c r="G72" s="42">
        <v>163.51350000000002</v>
      </c>
      <c r="H72" s="15" t="s">
        <v>442</v>
      </c>
      <c r="I72" s="42">
        <v>163.51350000000002</v>
      </c>
      <c r="J72" s="15">
        <v>-29935</v>
      </c>
      <c r="K72" s="1">
        <f t="shared" si="3"/>
        <v>-299.35000000000002</v>
      </c>
      <c r="L72" s="41">
        <v>-32.240172320947899</v>
      </c>
      <c r="M72" s="18">
        <f t="shared" si="4"/>
        <v>-3224.01723209479</v>
      </c>
      <c r="N72" s="43">
        <f t="shared" si="5"/>
        <v>112202.69251480888</v>
      </c>
    </row>
    <row r="73" spans="1:14" x14ac:dyDescent="0.15">
      <c r="A73" s="27">
        <v>72</v>
      </c>
      <c r="B73" s="40" t="s">
        <v>301</v>
      </c>
      <c r="C73" s="40" t="s">
        <v>3</v>
      </c>
      <c r="D73" s="41">
        <v>0.1</v>
      </c>
      <c r="E73" s="15" t="s">
        <v>443</v>
      </c>
      <c r="F73" s="42">
        <v>164.65010000000001</v>
      </c>
      <c r="G73" s="42">
        <v>162.03310000000002</v>
      </c>
      <c r="H73" s="15" t="s">
        <v>444</v>
      </c>
      <c r="I73" s="42">
        <v>162.03310000000002</v>
      </c>
      <c r="J73" s="15">
        <v>-26170</v>
      </c>
      <c r="K73" s="1">
        <f t="shared" si="3"/>
        <v>-261.7</v>
      </c>
      <c r="L73" s="41">
        <v>-28.185245018847503</v>
      </c>
      <c r="M73" s="18">
        <f t="shared" si="4"/>
        <v>-2818.5245018847504</v>
      </c>
      <c r="N73" s="43">
        <f t="shared" si="5"/>
        <v>109384.16801292413</v>
      </c>
    </row>
    <row r="74" spans="1:14" x14ac:dyDescent="0.15">
      <c r="A74" s="27">
        <v>73</v>
      </c>
      <c r="B74" s="40" t="s">
        <v>301</v>
      </c>
      <c r="C74" s="40" t="s">
        <v>6</v>
      </c>
      <c r="D74" s="41">
        <v>0.1</v>
      </c>
      <c r="E74" s="15" t="s">
        <v>445</v>
      </c>
      <c r="F74" s="42">
        <v>156.37</v>
      </c>
      <c r="G74" s="42">
        <v>158.32840000000002</v>
      </c>
      <c r="H74" s="15" t="s">
        <v>446</v>
      </c>
      <c r="I74" s="42">
        <v>158.32840000000002</v>
      </c>
      <c r="J74" s="15">
        <v>-19584</v>
      </c>
      <c r="K74" s="1">
        <f t="shared" si="3"/>
        <v>-195.84</v>
      </c>
      <c r="L74" s="41">
        <v>-21.092084006462166</v>
      </c>
      <c r="M74" s="18">
        <f t="shared" si="4"/>
        <v>-2109.2084006462164</v>
      </c>
      <c r="N74" s="43">
        <f t="shared" si="5"/>
        <v>107274.95961227792</v>
      </c>
    </row>
    <row r="75" spans="1:14" x14ac:dyDescent="0.15">
      <c r="A75" s="27">
        <v>74</v>
      </c>
      <c r="B75" s="40" t="s">
        <v>301</v>
      </c>
      <c r="C75" s="40" t="s">
        <v>3</v>
      </c>
      <c r="D75" s="41">
        <v>0.1</v>
      </c>
      <c r="E75" s="15" t="s">
        <v>447</v>
      </c>
      <c r="F75" s="42">
        <v>159.21010000000001</v>
      </c>
      <c r="G75" s="42">
        <v>157.50890000000001</v>
      </c>
      <c r="H75" s="15" t="s">
        <v>448</v>
      </c>
      <c r="I75" s="42">
        <v>157.50890000000001</v>
      </c>
      <c r="J75" s="15">
        <v>-17012</v>
      </c>
      <c r="K75" s="1">
        <f t="shared" si="3"/>
        <v>-170.12</v>
      </c>
      <c r="L75" s="41">
        <v>-18.322024771136245</v>
      </c>
      <c r="M75" s="18">
        <f t="shared" si="4"/>
        <v>-1832.2024771136246</v>
      </c>
      <c r="N75" s="43">
        <f t="shared" si="5"/>
        <v>105442.7571351643</v>
      </c>
    </row>
    <row r="76" spans="1:14" x14ac:dyDescent="0.15">
      <c r="A76" s="27">
        <v>75</v>
      </c>
      <c r="B76" s="40" t="s">
        <v>301</v>
      </c>
      <c r="C76" s="40" t="s">
        <v>6</v>
      </c>
      <c r="D76" s="41">
        <v>0.1</v>
      </c>
      <c r="E76" s="15" t="s">
        <v>449</v>
      </c>
      <c r="F76" s="42">
        <v>157.19</v>
      </c>
      <c r="G76" s="42">
        <v>158.6129</v>
      </c>
      <c r="H76" s="15" t="s">
        <v>450</v>
      </c>
      <c r="I76" s="42">
        <v>158.6129</v>
      </c>
      <c r="J76" s="15">
        <v>-14229</v>
      </c>
      <c r="K76" s="1">
        <f t="shared" si="3"/>
        <v>-142.29</v>
      </c>
      <c r="L76" s="41">
        <v>-15.324717285945059</v>
      </c>
      <c r="M76" s="18">
        <f t="shared" si="4"/>
        <v>-1532.471728594506</v>
      </c>
      <c r="N76" s="43">
        <f t="shared" si="5"/>
        <v>103910.28540656979</v>
      </c>
    </row>
    <row r="77" spans="1:14" x14ac:dyDescent="0.15">
      <c r="A77" s="27">
        <v>76</v>
      </c>
      <c r="B77" s="40" t="s">
        <v>301</v>
      </c>
      <c r="C77" s="40" t="s">
        <v>6</v>
      </c>
      <c r="D77" s="41">
        <v>0.1</v>
      </c>
      <c r="E77" s="15" t="s">
        <v>451</v>
      </c>
      <c r="F77" s="42">
        <v>154.69</v>
      </c>
      <c r="G77" s="42">
        <v>158.7662</v>
      </c>
      <c r="H77" s="15" t="s">
        <v>452</v>
      </c>
      <c r="I77" s="42">
        <v>158.7662</v>
      </c>
      <c r="J77" s="15">
        <v>-40762</v>
      </c>
      <c r="K77" s="1">
        <f t="shared" si="3"/>
        <v>-407.62</v>
      </c>
      <c r="L77" s="41">
        <v>-43.900915455035012</v>
      </c>
      <c r="M77" s="18">
        <f t="shared" si="4"/>
        <v>-4390.091545503501</v>
      </c>
      <c r="N77" s="43">
        <f t="shared" si="5"/>
        <v>99520.193861066291</v>
      </c>
    </row>
    <row r="78" spans="1:14" x14ac:dyDescent="0.15">
      <c r="A78" s="27">
        <v>77</v>
      </c>
      <c r="B78" s="40" t="s">
        <v>301</v>
      </c>
      <c r="C78" s="40" t="s">
        <v>3</v>
      </c>
      <c r="D78" s="41">
        <v>0.1</v>
      </c>
      <c r="E78" s="15" t="s">
        <v>453</v>
      </c>
      <c r="F78" s="42">
        <v>159.74010000000001</v>
      </c>
      <c r="G78" s="42">
        <v>156.2158</v>
      </c>
      <c r="H78" s="15" t="s">
        <v>454</v>
      </c>
      <c r="I78" s="42">
        <v>163.75</v>
      </c>
      <c r="J78" s="15">
        <v>40099</v>
      </c>
      <c r="K78" s="1">
        <f t="shared" si="3"/>
        <v>400.99</v>
      </c>
      <c r="L78" s="41">
        <v>43.186860527732776</v>
      </c>
      <c r="M78" s="18">
        <f t="shared" si="4"/>
        <v>4318.6860527732779</v>
      </c>
      <c r="N78" s="43">
        <f t="shared" si="5"/>
        <v>103838.87991383957</v>
      </c>
    </row>
    <row r="79" spans="1:14" x14ac:dyDescent="0.15">
      <c r="A79" s="27">
        <v>78</v>
      </c>
      <c r="B79" s="40" t="s">
        <v>301</v>
      </c>
      <c r="C79" s="40" t="s">
        <v>6</v>
      </c>
      <c r="D79" s="41">
        <v>0.1</v>
      </c>
      <c r="E79" s="15" t="s">
        <v>455</v>
      </c>
      <c r="F79" s="42">
        <v>162.46</v>
      </c>
      <c r="G79" s="42">
        <v>163.97410000000002</v>
      </c>
      <c r="H79" s="15" t="s">
        <v>456</v>
      </c>
      <c r="I79" s="42">
        <v>163.97410000000002</v>
      </c>
      <c r="J79" s="15">
        <v>-15141</v>
      </c>
      <c r="K79" s="1">
        <f t="shared" si="3"/>
        <v>-151.41</v>
      </c>
      <c r="L79" s="41">
        <v>-16.306946688206931</v>
      </c>
      <c r="M79" s="18">
        <f t="shared" si="4"/>
        <v>-1630.6946688206931</v>
      </c>
      <c r="N79" s="43">
        <f t="shared" si="5"/>
        <v>102208.18524501887</v>
      </c>
    </row>
    <row r="80" spans="1:14" x14ac:dyDescent="0.15">
      <c r="A80" s="27">
        <v>79</v>
      </c>
      <c r="B80" s="40" t="s">
        <v>301</v>
      </c>
      <c r="C80" s="40" t="s">
        <v>3</v>
      </c>
      <c r="D80" s="41">
        <v>0.1</v>
      </c>
      <c r="E80" s="15" t="s">
        <v>457</v>
      </c>
      <c r="F80" s="42">
        <v>166.5301</v>
      </c>
      <c r="G80" s="42">
        <v>165.71780000000001</v>
      </c>
      <c r="H80" s="15" t="s">
        <v>458</v>
      </c>
      <c r="I80" s="42">
        <v>165.71780000000001</v>
      </c>
      <c r="J80" s="15">
        <v>-8123</v>
      </c>
      <c r="K80" s="1">
        <f t="shared" si="3"/>
        <v>-81.23</v>
      </c>
      <c r="L80" s="41">
        <v>-8.7485191168550731</v>
      </c>
      <c r="M80" s="18">
        <f t="shared" si="4"/>
        <v>-874.85191168550728</v>
      </c>
      <c r="N80" s="43">
        <f t="shared" si="5"/>
        <v>101333.33333333337</v>
      </c>
    </row>
    <row r="81" spans="1:14" x14ac:dyDescent="0.15">
      <c r="A81" s="27">
        <v>80</v>
      </c>
      <c r="B81" s="40" t="s">
        <v>301</v>
      </c>
      <c r="C81" s="40" t="s">
        <v>3</v>
      </c>
      <c r="D81" s="41">
        <v>0.1</v>
      </c>
      <c r="E81" s="15" t="s">
        <v>459</v>
      </c>
      <c r="F81" s="42">
        <v>169.26009999999999</v>
      </c>
      <c r="G81" s="42">
        <v>166.97750000000002</v>
      </c>
      <c r="H81" s="15" t="s">
        <v>460</v>
      </c>
      <c r="I81" s="42">
        <v>166.97750000000002</v>
      </c>
      <c r="J81" s="15">
        <v>-22826</v>
      </c>
      <c r="K81" s="1">
        <f t="shared" si="3"/>
        <v>-228.26</v>
      </c>
      <c r="L81" s="41">
        <v>-24.583737210554379</v>
      </c>
      <c r="M81" s="18">
        <f t="shared" si="4"/>
        <v>-2458.3737210554377</v>
      </c>
      <c r="N81" s="43">
        <f t="shared" si="5"/>
        <v>98874.959612277933</v>
      </c>
    </row>
    <row r="82" spans="1:14" x14ac:dyDescent="0.15">
      <c r="A82" s="27">
        <v>81</v>
      </c>
      <c r="B82" s="40" t="s">
        <v>301</v>
      </c>
      <c r="C82" s="40" t="s">
        <v>3</v>
      </c>
      <c r="D82" s="41">
        <v>0.1</v>
      </c>
      <c r="E82" s="15" t="s">
        <v>461</v>
      </c>
      <c r="F82" s="42">
        <v>168.3501</v>
      </c>
      <c r="G82" s="42">
        <v>166.65280000000001</v>
      </c>
      <c r="H82" s="15" t="s">
        <v>462</v>
      </c>
      <c r="I82" s="42">
        <v>166.65280000000001</v>
      </c>
      <c r="J82" s="15">
        <v>-16973</v>
      </c>
      <c r="K82" s="1">
        <f t="shared" si="3"/>
        <v>-169.73</v>
      </c>
      <c r="L82" s="41">
        <v>-18.280021540118305</v>
      </c>
      <c r="M82" s="18">
        <f t="shared" si="4"/>
        <v>-1828.0021540118305</v>
      </c>
      <c r="N82" s="43">
        <f t="shared" si="5"/>
        <v>97046.957458266101</v>
      </c>
    </row>
    <row r="83" spans="1:14" x14ac:dyDescent="0.15">
      <c r="A83" s="27">
        <v>82</v>
      </c>
      <c r="B83" s="40" t="s">
        <v>301</v>
      </c>
      <c r="C83" s="40" t="s">
        <v>3</v>
      </c>
      <c r="D83" s="41">
        <v>0.1</v>
      </c>
      <c r="E83" s="15" t="s">
        <v>463</v>
      </c>
      <c r="F83" s="42">
        <v>169.45010000000002</v>
      </c>
      <c r="G83" s="42">
        <v>168.52080000000001</v>
      </c>
      <c r="H83" s="15" t="s">
        <v>464</v>
      </c>
      <c r="I83" s="42">
        <v>168.52080000000001</v>
      </c>
      <c r="J83" s="15">
        <v>-9293</v>
      </c>
      <c r="K83" s="1">
        <f t="shared" si="3"/>
        <v>-92.93</v>
      </c>
      <c r="L83" s="41">
        <v>-10.008616047388392</v>
      </c>
      <c r="M83" s="18">
        <f t="shared" si="4"/>
        <v>-1000.8616047388392</v>
      </c>
      <c r="N83" s="43">
        <f t="shared" si="5"/>
        <v>96046.095853527266</v>
      </c>
    </row>
    <row r="84" spans="1:14" x14ac:dyDescent="0.15">
      <c r="A84" s="27">
        <v>83</v>
      </c>
      <c r="B84" s="40" t="s">
        <v>301</v>
      </c>
      <c r="C84" s="40" t="s">
        <v>6</v>
      </c>
      <c r="D84" s="41">
        <v>0.1</v>
      </c>
      <c r="E84" s="15" t="s">
        <v>465</v>
      </c>
      <c r="F84" s="42">
        <v>164.61</v>
      </c>
      <c r="G84" s="42">
        <v>168.58</v>
      </c>
      <c r="H84" s="15" t="s">
        <v>466</v>
      </c>
      <c r="I84" s="42">
        <v>159.35500000000002</v>
      </c>
      <c r="J84" s="15">
        <v>52550</v>
      </c>
      <c r="K84" s="1">
        <f t="shared" si="3"/>
        <v>525.5</v>
      </c>
      <c r="L84" s="41">
        <v>56.596661281637012</v>
      </c>
      <c r="M84" s="18">
        <f t="shared" si="4"/>
        <v>5659.6661281637007</v>
      </c>
      <c r="N84" s="43">
        <f t="shared" si="5"/>
        <v>101705.76198169097</v>
      </c>
    </row>
    <row r="85" spans="1:14" x14ac:dyDescent="0.15">
      <c r="A85" s="27">
        <v>84</v>
      </c>
      <c r="B85" s="40" t="s">
        <v>301</v>
      </c>
      <c r="C85" s="40" t="s">
        <v>6</v>
      </c>
      <c r="D85" s="41">
        <v>0.1</v>
      </c>
      <c r="E85" s="15" t="s">
        <v>467</v>
      </c>
      <c r="F85" s="42">
        <v>153.4</v>
      </c>
      <c r="G85" s="42">
        <v>158.42360000000002</v>
      </c>
      <c r="H85" s="15" t="s">
        <v>468</v>
      </c>
      <c r="I85" s="42">
        <v>155.59010000000001</v>
      </c>
      <c r="J85" s="15">
        <v>-21901</v>
      </c>
      <c r="K85" s="1">
        <f t="shared" si="3"/>
        <v>-219.01</v>
      </c>
      <c r="L85" s="41">
        <v>-23.587506731287036</v>
      </c>
      <c r="M85" s="18">
        <f t="shared" si="4"/>
        <v>-2358.7506731287035</v>
      </c>
      <c r="N85" s="43">
        <f t="shared" si="5"/>
        <v>99347.011308562272</v>
      </c>
    </row>
    <row r="86" spans="1:14" x14ac:dyDescent="0.15">
      <c r="A86" s="27">
        <v>85</v>
      </c>
      <c r="B86" s="40" t="s">
        <v>301</v>
      </c>
      <c r="C86" s="40" t="s">
        <v>6</v>
      </c>
      <c r="D86" s="41">
        <v>0.1</v>
      </c>
      <c r="E86" s="15" t="s">
        <v>469</v>
      </c>
      <c r="F86" s="42">
        <v>154.22</v>
      </c>
      <c r="G86" s="42">
        <v>156.1294</v>
      </c>
      <c r="H86" s="15" t="s">
        <v>470</v>
      </c>
      <c r="I86" s="42">
        <v>115.1401</v>
      </c>
      <c r="J86" s="15">
        <v>390799</v>
      </c>
      <c r="K86" s="1">
        <f t="shared" si="3"/>
        <v>3907.99</v>
      </c>
      <c r="L86" s="41">
        <v>420.89283791060853</v>
      </c>
      <c r="M86" s="18">
        <f t="shared" si="4"/>
        <v>42089.28379106085</v>
      </c>
      <c r="N86" s="43">
        <f t="shared" si="5"/>
        <v>141436.29509962312</v>
      </c>
    </row>
    <row r="87" spans="1:14" x14ac:dyDescent="0.15">
      <c r="A87" s="27">
        <v>86</v>
      </c>
      <c r="B87" s="40" t="s">
        <v>301</v>
      </c>
      <c r="C87" s="40" t="s">
        <v>6</v>
      </c>
      <c r="D87" s="41">
        <v>0.1</v>
      </c>
      <c r="E87" s="15" t="s">
        <v>471</v>
      </c>
      <c r="F87" s="42">
        <v>124.98</v>
      </c>
      <c r="G87" s="42">
        <v>128.40370000000001</v>
      </c>
      <c r="H87" s="15" t="s">
        <v>472</v>
      </c>
      <c r="I87" s="42">
        <v>128.40370000000001</v>
      </c>
      <c r="J87" s="15">
        <v>-34237</v>
      </c>
      <c r="K87" s="1">
        <f t="shared" si="3"/>
        <v>-342.37</v>
      </c>
      <c r="L87" s="41">
        <v>-36.873451803985041</v>
      </c>
      <c r="M87" s="18">
        <f t="shared" si="4"/>
        <v>-3687.345180398504</v>
      </c>
      <c r="N87" s="43">
        <f t="shared" si="5"/>
        <v>137748.94991922463</v>
      </c>
    </row>
    <row r="88" spans="1:14" x14ac:dyDescent="0.15">
      <c r="A88" s="27">
        <v>87</v>
      </c>
      <c r="B88" s="40" t="s">
        <v>301</v>
      </c>
      <c r="C88" s="40" t="s">
        <v>6</v>
      </c>
      <c r="D88" s="41">
        <v>0.1</v>
      </c>
      <c r="E88" s="15" t="s">
        <v>473</v>
      </c>
      <c r="F88" s="42">
        <v>119.89</v>
      </c>
      <c r="G88" s="42">
        <v>124.73580000000001</v>
      </c>
      <c r="H88" s="15" t="s">
        <v>474</v>
      </c>
      <c r="I88" s="42">
        <v>124.73580000000001</v>
      </c>
      <c r="J88" s="15">
        <v>-48458</v>
      </c>
      <c r="K88" s="1">
        <f t="shared" si="3"/>
        <v>-484.58</v>
      </c>
      <c r="L88" s="41">
        <v>-52.18955304254186</v>
      </c>
      <c r="M88" s="18">
        <f t="shared" si="4"/>
        <v>-5218.9553042541856</v>
      </c>
      <c r="N88" s="43">
        <f t="shared" si="5"/>
        <v>132529.99461497043</v>
      </c>
    </row>
    <row r="89" spans="1:14" x14ac:dyDescent="0.15">
      <c r="A89" s="27">
        <v>88</v>
      </c>
      <c r="B89" s="40" t="s">
        <v>301</v>
      </c>
      <c r="C89" s="40" t="s">
        <v>6</v>
      </c>
      <c r="D89" s="41">
        <v>0.1</v>
      </c>
      <c r="E89" s="15" t="s">
        <v>475</v>
      </c>
      <c r="F89" s="42">
        <v>116.84</v>
      </c>
      <c r="G89" s="42">
        <v>119.81010000000001</v>
      </c>
      <c r="H89" s="15" t="s">
        <v>476</v>
      </c>
      <c r="I89" s="42">
        <v>119.81010000000001</v>
      </c>
      <c r="J89" s="15">
        <v>-29701</v>
      </c>
      <c r="K89" s="1">
        <f t="shared" si="3"/>
        <v>-297.01</v>
      </c>
      <c r="L89" s="41">
        <v>-31.988152934841171</v>
      </c>
      <c r="M89" s="18">
        <f t="shared" si="4"/>
        <v>-3198.8152934841173</v>
      </c>
      <c r="N89" s="43">
        <f t="shared" si="5"/>
        <v>129331.17932148631</v>
      </c>
    </row>
    <row r="90" spans="1:14" x14ac:dyDescent="0.15">
      <c r="A90" s="27">
        <v>89</v>
      </c>
      <c r="B90" s="40" t="s">
        <v>301</v>
      </c>
      <c r="C90" s="40" t="s">
        <v>3</v>
      </c>
      <c r="D90" s="41">
        <v>0.1</v>
      </c>
      <c r="E90" s="15" t="s">
        <v>477</v>
      </c>
      <c r="F90" s="42">
        <v>123.82010000000001</v>
      </c>
      <c r="G90" s="42">
        <v>120.7504</v>
      </c>
      <c r="H90" s="15" t="s">
        <v>478</v>
      </c>
      <c r="I90" s="42">
        <v>120.7504</v>
      </c>
      <c r="J90" s="15">
        <v>-30697</v>
      </c>
      <c r="K90" s="1">
        <f t="shared" si="3"/>
        <v>-306.97000000000003</v>
      </c>
      <c r="L90" s="41">
        <v>-33.060850834679719</v>
      </c>
      <c r="M90" s="18">
        <f t="shared" si="4"/>
        <v>-3306.0850834679718</v>
      </c>
      <c r="N90" s="43">
        <f t="shared" si="5"/>
        <v>126025.09423801834</v>
      </c>
    </row>
    <row r="91" spans="1:14" x14ac:dyDescent="0.15">
      <c r="A91" s="27">
        <v>90</v>
      </c>
      <c r="B91" s="40" t="s">
        <v>301</v>
      </c>
      <c r="C91" s="40" t="s">
        <v>6</v>
      </c>
      <c r="D91" s="41">
        <v>0.1</v>
      </c>
      <c r="E91" s="15" t="s">
        <v>479</v>
      </c>
      <c r="F91" s="42">
        <v>112.72</v>
      </c>
      <c r="G91" s="42">
        <v>117.28540000000001</v>
      </c>
      <c r="H91" s="15" t="s">
        <v>480</v>
      </c>
      <c r="I91" s="42">
        <v>117.28540000000001</v>
      </c>
      <c r="J91" s="15">
        <v>-45654</v>
      </c>
      <c r="K91" s="1">
        <f t="shared" si="3"/>
        <v>-456.54</v>
      </c>
      <c r="L91" s="41">
        <v>-49.169628432956507</v>
      </c>
      <c r="M91" s="18">
        <f t="shared" si="4"/>
        <v>-4916.9628432956506</v>
      </c>
      <c r="N91" s="43">
        <f t="shared" si="5"/>
        <v>121108.13139472269</v>
      </c>
    </row>
    <row r="92" spans="1:14" x14ac:dyDescent="0.15">
      <c r="A92" s="27">
        <v>91</v>
      </c>
      <c r="B92" s="40" t="s">
        <v>301</v>
      </c>
      <c r="C92" s="40" t="s">
        <v>6</v>
      </c>
      <c r="D92" s="41">
        <v>0.1</v>
      </c>
      <c r="E92" s="15" t="s">
        <v>481</v>
      </c>
      <c r="F92" s="42">
        <v>116.59</v>
      </c>
      <c r="G92" s="42">
        <v>119.28240000000001</v>
      </c>
      <c r="H92" s="15" t="s">
        <v>482</v>
      </c>
      <c r="I92" s="42">
        <v>119.28240000000001</v>
      </c>
      <c r="J92" s="15">
        <v>-26924</v>
      </c>
      <c r="K92" s="1">
        <f t="shared" si="3"/>
        <v>-269.24</v>
      </c>
      <c r="L92" s="41">
        <v>-28.997307485191243</v>
      </c>
      <c r="M92" s="18">
        <f t="shared" si="4"/>
        <v>-2899.7307485191241</v>
      </c>
      <c r="N92" s="43">
        <f t="shared" si="5"/>
        <v>118208.40064620356</v>
      </c>
    </row>
    <row r="93" spans="1:14" x14ac:dyDescent="0.15">
      <c r="A93" s="27">
        <v>92</v>
      </c>
      <c r="B93" s="40" t="s">
        <v>301</v>
      </c>
      <c r="C93" s="40" t="s">
        <v>3</v>
      </c>
      <c r="D93" s="41">
        <v>0.1</v>
      </c>
      <c r="E93" s="15" t="s">
        <v>483</v>
      </c>
      <c r="F93" s="42">
        <v>124.31010000000001</v>
      </c>
      <c r="G93" s="42">
        <v>122.9689</v>
      </c>
      <c r="H93" s="15" t="s">
        <v>484</v>
      </c>
      <c r="I93" s="42">
        <v>122.9689</v>
      </c>
      <c r="J93" s="15">
        <v>-13412</v>
      </c>
      <c r="K93" s="1">
        <f t="shared" si="3"/>
        <v>-134.12</v>
      </c>
      <c r="L93" s="41">
        <v>-14.444803446418964</v>
      </c>
      <c r="M93" s="18">
        <f t="shared" si="4"/>
        <v>-1444.4803446418964</v>
      </c>
      <c r="N93" s="43">
        <f t="shared" si="5"/>
        <v>116763.92030156167</v>
      </c>
    </row>
    <row r="94" spans="1:14" x14ac:dyDescent="0.15">
      <c r="A94" s="27">
        <v>93</v>
      </c>
      <c r="B94" s="40" t="s">
        <v>301</v>
      </c>
      <c r="C94" s="40" t="s">
        <v>3</v>
      </c>
      <c r="D94" s="41">
        <v>0.1</v>
      </c>
      <c r="E94" s="15" t="s">
        <v>485</v>
      </c>
      <c r="F94" s="42">
        <v>126.42010000000001</v>
      </c>
      <c r="G94" s="42">
        <v>124.16380000000001</v>
      </c>
      <c r="H94" s="15" t="s">
        <v>486</v>
      </c>
      <c r="I94" s="42">
        <v>125.91000000000001</v>
      </c>
      <c r="J94" s="15">
        <v>-5101</v>
      </c>
      <c r="K94" s="1">
        <f t="shared" si="3"/>
        <v>-51.01</v>
      </c>
      <c r="L94" s="41">
        <v>-5.4938072159396265</v>
      </c>
      <c r="M94" s="18">
        <f t="shared" si="4"/>
        <v>-549.38072159396268</v>
      </c>
      <c r="N94" s="43">
        <f t="shared" si="5"/>
        <v>116214.53957996771</v>
      </c>
    </row>
    <row r="95" spans="1:14" x14ac:dyDescent="0.15">
      <c r="A95" s="27">
        <v>94</v>
      </c>
      <c r="B95" s="40" t="s">
        <v>301</v>
      </c>
      <c r="C95" s="40" t="s">
        <v>3</v>
      </c>
      <c r="D95" s="41">
        <v>0.1</v>
      </c>
      <c r="E95" s="15" t="s">
        <v>487</v>
      </c>
      <c r="F95" s="42">
        <v>132.73009999999999</v>
      </c>
      <c r="G95" s="42">
        <v>129.78</v>
      </c>
      <c r="H95" s="15" t="s">
        <v>488</v>
      </c>
      <c r="I95" s="42">
        <v>129.78</v>
      </c>
      <c r="J95" s="15">
        <v>-29501</v>
      </c>
      <c r="K95" s="1">
        <f t="shared" si="3"/>
        <v>-295.01</v>
      </c>
      <c r="L95" s="41">
        <v>-31.772751750134542</v>
      </c>
      <c r="M95" s="18">
        <f t="shared" si="4"/>
        <v>-3177.2751750134544</v>
      </c>
      <c r="N95" s="43">
        <f t="shared" si="5"/>
        <v>113037.26440495426</v>
      </c>
    </row>
    <row r="96" spans="1:14" x14ac:dyDescent="0.15">
      <c r="A96" s="27">
        <v>95</v>
      </c>
      <c r="B96" s="40" t="s">
        <v>301</v>
      </c>
      <c r="C96" s="40" t="s">
        <v>3</v>
      </c>
      <c r="D96" s="41">
        <v>0.1</v>
      </c>
      <c r="E96" s="15" t="s">
        <v>489</v>
      </c>
      <c r="F96" s="42">
        <v>132.89010000000002</v>
      </c>
      <c r="G96" s="42">
        <v>130.05170000000001</v>
      </c>
      <c r="H96" s="15" t="s">
        <v>490</v>
      </c>
      <c r="I96" s="42">
        <v>136.68</v>
      </c>
      <c r="J96" s="15">
        <v>37899</v>
      </c>
      <c r="K96" s="1">
        <f t="shared" si="3"/>
        <v>378.99</v>
      </c>
      <c r="L96" s="41">
        <v>40.817447495961112</v>
      </c>
      <c r="M96" s="18">
        <f t="shared" si="4"/>
        <v>4081.744749596111</v>
      </c>
      <c r="N96" s="43">
        <f t="shared" si="5"/>
        <v>117119.00915455037</v>
      </c>
    </row>
    <row r="97" spans="1:14" x14ac:dyDescent="0.15">
      <c r="A97" s="27">
        <v>96</v>
      </c>
      <c r="B97" s="40" t="s">
        <v>301</v>
      </c>
      <c r="C97" s="40" t="s">
        <v>6</v>
      </c>
      <c r="D97" s="41">
        <v>0.1</v>
      </c>
      <c r="E97" s="15" t="s">
        <v>491</v>
      </c>
      <c r="F97" s="42">
        <v>131.16</v>
      </c>
      <c r="G97" s="42">
        <v>133.24080000000001</v>
      </c>
      <c r="H97" s="15" t="s">
        <v>492</v>
      </c>
      <c r="I97" s="42">
        <v>133.24080000000001</v>
      </c>
      <c r="J97" s="15">
        <v>-20808</v>
      </c>
      <c r="K97" s="1">
        <f t="shared" si="3"/>
        <v>-208.08</v>
      </c>
      <c r="L97" s="41">
        <v>-22.410339256866031</v>
      </c>
      <c r="M97" s="18">
        <f t="shared" si="4"/>
        <v>-2241.0339256866032</v>
      </c>
      <c r="N97" s="43">
        <f t="shared" si="5"/>
        <v>114877.97522886377</v>
      </c>
    </row>
    <row r="98" spans="1:14" x14ac:dyDescent="0.15">
      <c r="A98" s="27">
        <v>97</v>
      </c>
      <c r="B98" s="40" t="s">
        <v>301</v>
      </c>
      <c r="C98" s="40" t="s">
        <v>3</v>
      </c>
      <c r="D98" s="41">
        <v>0.1</v>
      </c>
      <c r="E98" s="15" t="s">
        <v>493</v>
      </c>
      <c r="F98" s="42">
        <v>133.18010000000001</v>
      </c>
      <c r="G98" s="42">
        <v>131.61920000000001</v>
      </c>
      <c r="H98" s="15" t="s">
        <v>494</v>
      </c>
      <c r="I98" s="42">
        <v>131.61920000000001</v>
      </c>
      <c r="J98" s="15">
        <v>-15609</v>
      </c>
      <c r="K98" s="1">
        <f t="shared" si="3"/>
        <v>-156.09</v>
      </c>
      <c r="L98" s="41">
        <v>-16.810985460420074</v>
      </c>
      <c r="M98" s="18">
        <f t="shared" si="4"/>
        <v>-1681.0985460420075</v>
      </c>
      <c r="N98" s="43">
        <f t="shared" si="5"/>
        <v>113196.87668282176</v>
      </c>
    </row>
    <row r="99" spans="1:14" x14ac:dyDescent="0.15">
      <c r="A99" s="27">
        <v>98</v>
      </c>
      <c r="B99" s="40" t="s">
        <v>301</v>
      </c>
      <c r="C99" s="40" t="s">
        <v>6</v>
      </c>
      <c r="D99" s="41">
        <v>0.1</v>
      </c>
      <c r="E99" s="15" t="s">
        <v>495</v>
      </c>
      <c r="F99" s="42">
        <v>132.72</v>
      </c>
      <c r="G99" s="42">
        <v>134.3794</v>
      </c>
      <c r="H99" s="15" t="s">
        <v>496</v>
      </c>
      <c r="I99" s="42">
        <v>134.3794</v>
      </c>
      <c r="J99" s="15">
        <v>-16594</v>
      </c>
      <c r="K99" s="1">
        <f t="shared" si="3"/>
        <v>-165.94</v>
      </c>
      <c r="L99" s="41">
        <v>-17.87183629509968</v>
      </c>
      <c r="M99" s="18">
        <f t="shared" si="4"/>
        <v>-1787.1836295099679</v>
      </c>
      <c r="N99" s="43">
        <f t="shared" si="5"/>
        <v>111409.6930533118</v>
      </c>
    </row>
    <row r="100" spans="1:14" x14ac:dyDescent="0.15">
      <c r="A100" s="27">
        <v>99</v>
      </c>
      <c r="B100" s="40" t="s">
        <v>301</v>
      </c>
      <c r="C100" s="40" t="s">
        <v>3</v>
      </c>
      <c r="D100" s="41">
        <v>0.1</v>
      </c>
      <c r="E100" s="15" t="s">
        <v>497</v>
      </c>
      <c r="F100" s="42">
        <v>135.0001</v>
      </c>
      <c r="G100" s="42">
        <v>134.1705</v>
      </c>
      <c r="H100" s="15" t="s">
        <v>498</v>
      </c>
      <c r="I100" s="42">
        <v>134.1705</v>
      </c>
      <c r="J100" s="15">
        <v>-8296</v>
      </c>
      <c r="K100" s="1">
        <f t="shared" si="3"/>
        <v>-82.96</v>
      </c>
      <c r="L100" s="41">
        <v>-8.9348411416262721</v>
      </c>
      <c r="M100" s="18">
        <f t="shared" si="4"/>
        <v>-893.48411416262718</v>
      </c>
      <c r="N100" s="43">
        <f t="shared" si="5"/>
        <v>110516.20893914918</v>
      </c>
    </row>
    <row r="101" spans="1:14" x14ac:dyDescent="0.15">
      <c r="A101" s="27">
        <v>100</v>
      </c>
      <c r="B101" s="40" t="s">
        <v>301</v>
      </c>
      <c r="C101" s="40" t="s">
        <v>6</v>
      </c>
      <c r="D101" s="41">
        <v>0.1</v>
      </c>
      <c r="E101" s="15" t="s">
        <v>503</v>
      </c>
      <c r="F101" s="42">
        <v>130.46</v>
      </c>
      <c r="G101" s="42">
        <v>131.7886</v>
      </c>
      <c r="H101" s="15" t="s">
        <v>504</v>
      </c>
      <c r="I101" s="42">
        <v>131.7886</v>
      </c>
      <c r="J101" s="15">
        <v>-13286</v>
      </c>
      <c r="K101" s="1">
        <f t="shared" si="3"/>
        <v>-132.86000000000001</v>
      </c>
      <c r="L101" s="41">
        <v>-14.309100700053794</v>
      </c>
      <c r="M101" s="18">
        <f t="shared" si="4"/>
        <v>-1430.9100700053793</v>
      </c>
      <c r="N101" s="43">
        <f t="shared" si="5"/>
        <v>109085.29886914379</v>
      </c>
    </row>
    <row r="102" spans="1:14" x14ac:dyDescent="0.15">
      <c r="A102" s="27">
        <v>101</v>
      </c>
      <c r="B102" s="40" t="s">
        <v>301</v>
      </c>
      <c r="C102" s="40" t="s">
        <v>3</v>
      </c>
      <c r="D102" s="41">
        <v>0.1</v>
      </c>
      <c r="E102" s="15" t="s">
        <v>505</v>
      </c>
      <c r="F102" s="42">
        <v>133.80010000000001</v>
      </c>
      <c r="G102" s="42">
        <v>132.2501</v>
      </c>
      <c r="H102" s="15" t="s">
        <v>506</v>
      </c>
      <c r="I102" s="42">
        <v>132.2501</v>
      </c>
      <c r="J102" s="15">
        <v>-15500</v>
      </c>
      <c r="K102" s="1">
        <f t="shared" si="3"/>
        <v>-155</v>
      </c>
      <c r="L102" s="41">
        <v>-16.693591814755106</v>
      </c>
      <c r="M102" s="18">
        <f t="shared" si="4"/>
        <v>-1669.3591814755105</v>
      </c>
      <c r="N102" s="43">
        <f t="shared" si="5"/>
        <v>107415.93968766829</v>
      </c>
    </row>
    <row r="103" spans="1:14" x14ac:dyDescent="0.15">
      <c r="A103" s="27">
        <v>102</v>
      </c>
      <c r="B103" s="40" t="s">
        <v>301</v>
      </c>
      <c r="C103" s="40" t="s">
        <v>6</v>
      </c>
      <c r="D103" s="41">
        <v>0.1</v>
      </c>
      <c r="E103" s="15" t="s">
        <v>507</v>
      </c>
      <c r="F103" s="42">
        <v>133.53</v>
      </c>
      <c r="G103" s="42">
        <v>134.82250000000002</v>
      </c>
      <c r="H103" s="15" t="s">
        <v>508</v>
      </c>
      <c r="I103" s="42">
        <v>134.82250000000002</v>
      </c>
      <c r="J103" s="15">
        <v>-12925</v>
      </c>
      <c r="K103" s="1">
        <f t="shared" si="3"/>
        <v>-129.25</v>
      </c>
      <c r="L103" s="41">
        <v>-13.920301561658787</v>
      </c>
      <c r="M103" s="18">
        <f t="shared" si="4"/>
        <v>-1392.0301561658787</v>
      </c>
      <c r="N103" s="43">
        <f t="shared" si="5"/>
        <v>106023.9095315024</v>
      </c>
    </row>
    <row r="104" spans="1:14" x14ac:dyDescent="0.15">
      <c r="A104" s="27">
        <v>103</v>
      </c>
      <c r="B104" s="40" t="s">
        <v>301</v>
      </c>
      <c r="C104" s="40" t="s">
        <v>6</v>
      </c>
      <c r="D104" s="41">
        <v>0.1</v>
      </c>
      <c r="E104" s="15" t="s">
        <v>509</v>
      </c>
      <c r="F104" s="42">
        <v>132.5</v>
      </c>
      <c r="G104" s="42">
        <v>134.3006</v>
      </c>
      <c r="H104" s="15" t="s">
        <v>510</v>
      </c>
      <c r="I104" s="42">
        <v>134.3006</v>
      </c>
      <c r="J104" s="15">
        <v>-18006</v>
      </c>
      <c r="K104" s="1">
        <f t="shared" si="3"/>
        <v>-180.06</v>
      </c>
      <c r="L104" s="41">
        <v>-19.392568659127658</v>
      </c>
      <c r="M104" s="18">
        <f t="shared" si="4"/>
        <v>-1939.2568659127658</v>
      </c>
      <c r="N104" s="43">
        <f t="shared" si="5"/>
        <v>104084.65266558963</v>
      </c>
    </row>
    <row r="105" spans="1:14" x14ac:dyDescent="0.15">
      <c r="A105" s="27">
        <v>104</v>
      </c>
      <c r="B105" s="40" t="s">
        <v>301</v>
      </c>
      <c r="C105" s="40" t="s">
        <v>6</v>
      </c>
      <c r="D105" s="41">
        <v>0.1</v>
      </c>
      <c r="E105" s="15" t="s">
        <v>511</v>
      </c>
      <c r="F105" s="42">
        <v>132.13</v>
      </c>
      <c r="G105" s="42">
        <v>134.44030000000001</v>
      </c>
      <c r="H105" s="15" t="s">
        <v>512</v>
      </c>
      <c r="I105" s="42">
        <v>127.28160000000001</v>
      </c>
      <c r="J105" s="15">
        <v>48484</v>
      </c>
      <c r="K105" s="1">
        <f t="shared" si="3"/>
        <v>484.84</v>
      </c>
      <c r="L105" s="41">
        <v>52.217555196553413</v>
      </c>
      <c r="M105" s="18">
        <f t="shared" si="4"/>
        <v>5221.7555196553412</v>
      </c>
      <c r="N105" s="43">
        <f t="shared" si="5"/>
        <v>109306.40818524497</v>
      </c>
    </row>
    <row r="106" spans="1:14" x14ac:dyDescent="0.15">
      <c r="A106" s="27">
        <v>105</v>
      </c>
      <c r="B106" s="40" t="s">
        <v>301</v>
      </c>
      <c r="C106" s="40" t="s">
        <v>6</v>
      </c>
      <c r="D106" s="41">
        <v>0.1</v>
      </c>
      <c r="E106" s="15" t="s">
        <v>513</v>
      </c>
      <c r="F106" s="42">
        <v>125.54</v>
      </c>
      <c r="G106" s="42">
        <v>127.65600000000001</v>
      </c>
      <c r="H106" s="15" t="s">
        <v>514</v>
      </c>
      <c r="I106" s="42">
        <v>127.65600000000001</v>
      </c>
      <c r="J106" s="15">
        <v>-21160</v>
      </c>
      <c r="K106" s="1">
        <f t="shared" si="3"/>
        <v>-211.6</v>
      </c>
      <c r="L106" s="41">
        <v>-22.789445341949381</v>
      </c>
      <c r="M106" s="18">
        <f t="shared" si="4"/>
        <v>-2278.9445341949381</v>
      </c>
      <c r="N106" s="43">
        <f t="shared" si="5"/>
        <v>107027.46365105004</v>
      </c>
    </row>
    <row r="107" spans="1:14" x14ac:dyDescent="0.15">
      <c r="A107" s="27">
        <v>106</v>
      </c>
      <c r="B107" s="40" t="s">
        <v>301</v>
      </c>
      <c r="C107" s="40" t="s">
        <v>3</v>
      </c>
      <c r="D107" s="41">
        <v>0.1</v>
      </c>
      <c r="E107" s="15" t="s">
        <v>515</v>
      </c>
      <c r="F107" s="42">
        <v>125.46010000000001</v>
      </c>
      <c r="G107" s="42">
        <v>124.14230000000001</v>
      </c>
      <c r="H107" s="15" t="s">
        <v>516</v>
      </c>
      <c r="I107" s="42">
        <v>124.14230000000001</v>
      </c>
      <c r="J107" s="15">
        <v>-13178</v>
      </c>
      <c r="K107" s="1">
        <f t="shared" si="3"/>
        <v>-131.78</v>
      </c>
      <c r="L107" s="41">
        <v>-14.192784060312393</v>
      </c>
      <c r="M107" s="18">
        <f t="shared" si="4"/>
        <v>-1419.2784060312392</v>
      </c>
      <c r="N107" s="43">
        <f t="shared" si="5"/>
        <v>105608.1852450188</v>
      </c>
    </row>
    <row r="108" spans="1:14" x14ac:dyDescent="0.15">
      <c r="A108" s="27">
        <v>107</v>
      </c>
      <c r="B108" s="40" t="s">
        <v>301</v>
      </c>
      <c r="C108" s="40" t="s">
        <v>3</v>
      </c>
      <c r="D108" s="41">
        <v>0.1</v>
      </c>
      <c r="E108" s="15" t="s">
        <v>517</v>
      </c>
      <c r="F108" s="42">
        <v>125.4101</v>
      </c>
      <c r="G108" s="42">
        <v>123.366</v>
      </c>
      <c r="H108" s="15" t="s">
        <v>518</v>
      </c>
      <c r="I108" s="42">
        <v>123.366</v>
      </c>
      <c r="J108" s="15">
        <v>-20441</v>
      </c>
      <c r="K108" s="1">
        <f t="shared" si="3"/>
        <v>-204.41</v>
      </c>
      <c r="L108" s="41">
        <v>-22.015078082929463</v>
      </c>
      <c r="M108" s="18">
        <f t="shared" si="4"/>
        <v>-2201.5078082929463</v>
      </c>
      <c r="N108" s="43">
        <f t="shared" si="5"/>
        <v>103406.67743672586</v>
      </c>
    </row>
    <row r="109" spans="1:14" x14ac:dyDescent="0.15">
      <c r="A109" s="27">
        <v>108</v>
      </c>
      <c r="B109" s="40" t="s">
        <v>301</v>
      </c>
      <c r="C109" s="40" t="s">
        <v>6</v>
      </c>
      <c r="D109" s="41">
        <v>0.1</v>
      </c>
      <c r="E109" s="15" t="s">
        <v>519</v>
      </c>
      <c r="F109" s="42">
        <v>123.75</v>
      </c>
      <c r="G109" s="42">
        <v>125.2651</v>
      </c>
      <c r="H109" s="15" t="s">
        <v>520</v>
      </c>
      <c r="I109" s="42">
        <v>111.7201</v>
      </c>
      <c r="J109" s="15">
        <v>120299</v>
      </c>
      <c r="K109" s="1">
        <f t="shared" si="3"/>
        <v>1202.99</v>
      </c>
      <c r="L109" s="41">
        <v>129.56273559504578</v>
      </c>
      <c r="M109" s="18">
        <f t="shared" si="4"/>
        <v>12956.273559504578</v>
      </c>
      <c r="N109" s="43">
        <f t="shared" si="5"/>
        <v>116362.95099623044</v>
      </c>
    </row>
    <row r="110" spans="1:14" x14ac:dyDescent="0.15">
      <c r="A110" s="27">
        <v>109</v>
      </c>
      <c r="B110" s="40" t="s">
        <v>301</v>
      </c>
      <c r="C110" s="40" t="s">
        <v>6</v>
      </c>
      <c r="D110" s="41">
        <v>0.1</v>
      </c>
      <c r="E110" s="15" t="s">
        <v>521</v>
      </c>
      <c r="F110" s="42">
        <v>109.33</v>
      </c>
      <c r="G110" s="42">
        <v>112.8353</v>
      </c>
      <c r="H110" s="15" t="s">
        <v>522</v>
      </c>
      <c r="I110" s="42">
        <v>112.8353</v>
      </c>
      <c r="J110" s="15">
        <v>-35053</v>
      </c>
      <c r="K110" s="1">
        <f t="shared" si="3"/>
        <v>-350.53</v>
      </c>
      <c r="L110" s="41">
        <v>-37.752288637587569</v>
      </c>
      <c r="M110" s="18">
        <f t="shared" si="4"/>
        <v>-3775.2288637587567</v>
      </c>
      <c r="N110" s="43">
        <f t="shared" si="5"/>
        <v>112587.72213247168</v>
      </c>
    </row>
    <row r="111" spans="1:14" x14ac:dyDescent="0.15">
      <c r="A111" s="27">
        <v>110</v>
      </c>
      <c r="B111" s="40" t="s">
        <v>301</v>
      </c>
      <c r="C111" s="40" t="s">
        <v>3</v>
      </c>
      <c r="D111" s="41">
        <v>0.1</v>
      </c>
      <c r="E111" s="15" t="s">
        <v>523</v>
      </c>
      <c r="F111" s="42">
        <v>111.3001</v>
      </c>
      <c r="G111" s="42">
        <v>109.6438</v>
      </c>
      <c r="H111" s="15" t="s">
        <v>524</v>
      </c>
      <c r="I111" s="42">
        <v>109.6438</v>
      </c>
      <c r="J111" s="15">
        <v>-16563</v>
      </c>
      <c r="K111" s="1">
        <f t="shared" si="3"/>
        <v>-165.63</v>
      </c>
      <c r="L111" s="41">
        <v>-17.838449111470133</v>
      </c>
      <c r="M111" s="18">
        <f t="shared" si="4"/>
        <v>-1783.8449111470134</v>
      </c>
      <c r="N111" s="43">
        <f t="shared" si="5"/>
        <v>110803.87722132467</v>
      </c>
    </row>
    <row r="112" spans="1:14" x14ac:dyDescent="0.15">
      <c r="A112" s="27">
        <v>111</v>
      </c>
      <c r="B112" s="40" t="s">
        <v>301</v>
      </c>
      <c r="C112" s="40" t="s">
        <v>6</v>
      </c>
      <c r="D112" s="41">
        <v>0.1</v>
      </c>
      <c r="E112" s="15" t="s">
        <v>525</v>
      </c>
      <c r="F112" s="42">
        <v>109.62</v>
      </c>
      <c r="G112" s="42">
        <v>110.3806</v>
      </c>
      <c r="H112" s="15" t="s">
        <v>526</v>
      </c>
      <c r="I112" s="42">
        <v>110.3806</v>
      </c>
      <c r="J112" s="15">
        <v>-7606</v>
      </c>
      <c r="K112" s="1">
        <f t="shared" si="3"/>
        <v>-76.06</v>
      </c>
      <c r="L112" s="41">
        <v>-8.1917070543887647</v>
      </c>
      <c r="M112" s="18">
        <f t="shared" si="4"/>
        <v>-819.17070543887644</v>
      </c>
      <c r="N112" s="43">
        <f t="shared" si="5"/>
        <v>109984.70651588579</v>
      </c>
    </row>
    <row r="113" spans="1:14" x14ac:dyDescent="0.15">
      <c r="A113" s="27">
        <v>112</v>
      </c>
      <c r="B113" s="40" t="s">
        <v>301</v>
      </c>
      <c r="C113" s="40" t="s">
        <v>6</v>
      </c>
      <c r="D113" s="41">
        <v>0.1</v>
      </c>
      <c r="E113" s="15" t="s">
        <v>527</v>
      </c>
      <c r="F113" s="42">
        <v>106.78</v>
      </c>
      <c r="G113" s="42">
        <v>109.2782</v>
      </c>
      <c r="H113" s="15" t="s">
        <v>528</v>
      </c>
      <c r="I113" s="42">
        <v>109.2782</v>
      </c>
      <c r="J113" s="15">
        <v>-24982</v>
      </c>
      <c r="K113" s="1">
        <f t="shared" si="3"/>
        <v>-249.82</v>
      </c>
      <c r="L113" s="41">
        <v>-26.905761981690873</v>
      </c>
      <c r="M113" s="18">
        <f t="shared" si="4"/>
        <v>-2690.5761981690871</v>
      </c>
      <c r="N113" s="43">
        <f t="shared" si="5"/>
        <v>107294.1303177167</v>
      </c>
    </row>
    <row r="114" spans="1:14" x14ac:dyDescent="0.15">
      <c r="A114" s="27">
        <v>113</v>
      </c>
      <c r="B114" s="40" t="s">
        <v>301</v>
      </c>
      <c r="C114" s="40" t="s">
        <v>6</v>
      </c>
      <c r="D114" s="41">
        <v>0.1</v>
      </c>
      <c r="E114" s="15" t="s">
        <v>529</v>
      </c>
      <c r="F114" s="42">
        <v>107.32000000000001</v>
      </c>
      <c r="G114" s="42">
        <v>108.87620000000001</v>
      </c>
      <c r="H114" s="15" t="s">
        <v>530</v>
      </c>
      <c r="I114" s="42">
        <v>108.87620000000001</v>
      </c>
      <c r="J114" s="15">
        <v>-15562</v>
      </c>
      <c r="K114" s="1">
        <f t="shared" si="3"/>
        <v>-155.62</v>
      </c>
      <c r="L114" s="41">
        <v>-16.760366182014046</v>
      </c>
      <c r="M114" s="18">
        <f t="shared" si="4"/>
        <v>-1676.0366182014045</v>
      </c>
      <c r="N114" s="43">
        <f t="shared" si="5"/>
        <v>105618.09369951529</v>
      </c>
    </row>
    <row r="115" spans="1:14" x14ac:dyDescent="0.15">
      <c r="A115" s="27">
        <v>114</v>
      </c>
      <c r="B115" s="40" t="s">
        <v>301</v>
      </c>
      <c r="C115" s="40" t="s">
        <v>3</v>
      </c>
      <c r="D115" s="41">
        <v>0.1</v>
      </c>
      <c r="E115" s="15" t="s">
        <v>531</v>
      </c>
      <c r="F115" s="42">
        <v>113.56010000000001</v>
      </c>
      <c r="G115" s="42">
        <v>112.13630000000001</v>
      </c>
      <c r="H115" s="15" t="s">
        <v>532</v>
      </c>
      <c r="I115" s="42">
        <v>112.13630000000001</v>
      </c>
      <c r="J115" s="15">
        <v>-14238</v>
      </c>
      <c r="K115" s="1">
        <f t="shared" si="3"/>
        <v>-142.38</v>
      </c>
      <c r="L115" s="41">
        <v>-15.334410339256868</v>
      </c>
      <c r="M115" s="18">
        <f t="shared" si="4"/>
        <v>-1533.4410339256867</v>
      </c>
      <c r="N115" s="43">
        <f t="shared" si="5"/>
        <v>104084.6526655896</v>
      </c>
    </row>
    <row r="116" spans="1:14" x14ac:dyDescent="0.15">
      <c r="A116" s="27">
        <v>115</v>
      </c>
      <c r="B116" s="40" t="s">
        <v>301</v>
      </c>
      <c r="C116" s="40" t="s">
        <v>6</v>
      </c>
      <c r="D116" s="41">
        <v>0.1</v>
      </c>
      <c r="E116" s="15" t="s">
        <v>533</v>
      </c>
      <c r="F116" s="42">
        <v>112.41000000000001</v>
      </c>
      <c r="G116" s="42">
        <v>113.66340000000001</v>
      </c>
      <c r="H116" s="15" t="s">
        <v>534</v>
      </c>
      <c r="I116" s="42">
        <v>113.66340000000001</v>
      </c>
      <c r="J116" s="15">
        <v>-12534</v>
      </c>
      <c r="K116" s="1">
        <f t="shared" si="3"/>
        <v>-125.34</v>
      </c>
      <c r="L116" s="41">
        <v>-13.499192245557344</v>
      </c>
      <c r="M116" s="18">
        <f t="shared" si="4"/>
        <v>-1349.9192245557344</v>
      </c>
      <c r="N116" s="43">
        <f t="shared" si="5"/>
        <v>102734.73344103387</v>
      </c>
    </row>
    <row r="117" spans="1:14" x14ac:dyDescent="0.15">
      <c r="A117" s="27">
        <v>116</v>
      </c>
      <c r="B117" s="40" t="s">
        <v>301</v>
      </c>
      <c r="C117" s="40" t="s">
        <v>3</v>
      </c>
      <c r="D117" s="41">
        <v>0.1</v>
      </c>
      <c r="E117" s="15" t="s">
        <v>535</v>
      </c>
      <c r="F117" s="42">
        <v>113.76010000000001</v>
      </c>
      <c r="G117" s="42">
        <v>112.4512</v>
      </c>
      <c r="H117" s="15" t="s">
        <v>536</v>
      </c>
      <c r="I117" s="42">
        <v>112.4512</v>
      </c>
      <c r="J117" s="15">
        <v>-13089</v>
      </c>
      <c r="K117" s="1">
        <f t="shared" si="3"/>
        <v>-130.88999999999999</v>
      </c>
      <c r="L117" s="41">
        <v>-14.096930533118025</v>
      </c>
      <c r="M117" s="18">
        <f t="shared" si="4"/>
        <v>-1409.6930533118025</v>
      </c>
      <c r="N117" s="43">
        <f t="shared" si="5"/>
        <v>101325.04038772207</v>
      </c>
    </row>
    <row r="118" spans="1:14" x14ac:dyDescent="0.15">
      <c r="A118" s="27">
        <v>117</v>
      </c>
      <c r="B118" s="40" t="s">
        <v>301</v>
      </c>
      <c r="C118" s="40" t="s">
        <v>6</v>
      </c>
      <c r="D118" s="41">
        <v>0.1</v>
      </c>
      <c r="E118" s="15" t="s">
        <v>537</v>
      </c>
      <c r="F118" s="42">
        <v>110.09</v>
      </c>
      <c r="G118" s="42">
        <v>111.6969</v>
      </c>
      <c r="H118" s="15" t="s">
        <v>538</v>
      </c>
      <c r="I118" s="42">
        <v>111.6969</v>
      </c>
      <c r="J118" s="15">
        <v>-16069</v>
      </c>
      <c r="K118" s="1">
        <f t="shared" si="3"/>
        <v>-160.69</v>
      </c>
      <c r="L118" s="41">
        <v>-17.30640818524498</v>
      </c>
      <c r="M118" s="18">
        <f t="shared" si="4"/>
        <v>-1730.6408185244979</v>
      </c>
      <c r="N118" s="43">
        <f t="shared" si="5"/>
        <v>99594.399569197572</v>
      </c>
    </row>
    <row r="119" spans="1:14" x14ac:dyDescent="0.15">
      <c r="A119" s="27">
        <v>118</v>
      </c>
      <c r="B119" s="40" t="s">
        <v>301</v>
      </c>
      <c r="C119" s="40" t="s">
        <v>3</v>
      </c>
      <c r="D119" s="41">
        <v>0.1</v>
      </c>
      <c r="E119" s="15" t="s">
        <v>539</v>
      </c>
      <c r="F119" s="42">
        <v>111.51010000000001</v>
      </c>
      <c r="G119" s="42">
        <v>110.765</v>
      </c>
      <c r="H119" s="15" t="s">
        <v>540</v>
      </c>
      <c r="I119" s="42">
        <v>110.765</v>
      </c>
      <c r="J119" s="15">
        <v>-7451</v>
      </c>
      <c r="K119" s="1">
        <f t="shared" si="3"/>
        <v>-74.510000000000005</v>
      </c>
      <c r="L119" s="41">
        <v>-8.0247711362413359</v>
      </c>
      <c r="M119" s="18">
        <f t="shared" si="4"/>
        <v>-802.47711362413361</v>
      </c>
      <c r="N119" s="43">
        <f t="shared" si="5"/>
        <v>98791.92245557344</v>
      </c>
    </row>
    <row r="120" spans="1:14" x14ac:dyDescent="0.15">
      <c r="A120" s="27">
        <v>119</v>
      </c>
      <c r="B120" s="40" t="s">
        <v>301</v>
      </c>
      <c r="C120" s="40" t="s">
        <v>6</v>
      </c>
      <c r="D120" s="41">
        <v>0.1</v>
      </c>
      <c r="E120" s="15" t="s">
        <v>541</v>
      </c>
      <c r="F120" s="42">
        <v>109.91000000000001</v>
      </c>
      <c r="G120" s="42">
        <v>111.00530000000001</v>
      </c>
      <c r="H120" s="15" t="s">
        <v>542</v>
      </c>
      <c r="I120" s="42">
        <v>111.00530000000001</v>
      </c>
      <c r="J120" s="15">
        <v>-10953</v>
      </c>
      <c r="K120" s="1">
        <f t="shared" si="3"/>
        <v>-109.53</v>
      </c>
      <c r="L120" s="41">
        <v>-11.796445880452286</v>
      </c>
      <c r="M120" s="18">
        <f t="shared" si="4"/>
        <v>-1179.6445880452286</v>
      </c>
      <c r="N120" s="43">
        <f t="shared" si="5"/>
        <v>97612.277867528217</v>
      </c>
    </row>
    <row r="121" spans="1:14" x14ac:dyDescent="0.15">
      <c r="A121" s="27">
        <v>120</v>
      </c>
      <c r="B121" s="40" t="s">
        <v>301</v>
      </c>
      <c r="C121" s="40" t="s">
        <v>3</v>
      </c>
      <c r="D121" s="41">
        <v>0.1</v>
      </c>
      <c r="E121" s="15" t="s">
        <v>543</v>
      </c>
      <c r="F121" s="42">
        <v>111.84010000000001</v>
      </c>
      <c r="G121" s="42">
        <v>110.67910000000001</v>
      </c>
      <c r="H121" s="15" t="s">
        <v>544</v>
      </c>
      <c r="I121" s="42">
        <v>110.67910000000001</v>
      </c>
      <c r="J121" s="15">
        <v>-11610</v>
      </c>
      <c r="K121" s="1">
        <f t="shared" si="3"/>
        <v>-116.1</v>
      </c>
      <c r="L121" s="41">
        <v>-12.504038772213264</v>
      </c>
      <c r="M121" s="18">
        <f t="shared" si="4"/>
        <v>-1250.4038772213264</v>
      </c>
      <c r="N121" s="43">
        <f t="shared" si="5"/>
        <v>96361.873990306893</v>
      </c>
    </row>
    <row r="122" spans="1:14" x14ac:dyDescent="0.15">
      <c r="A122" s="27">
        <v>121</v>
      </c>
      <c r="B122" s="40" t="s">
        <v>301</v>
      </c>
      <c r="C122" s="40" t="s">
        <v>3</v>
      </c>
      <c r="D122" s="41">
        <v>0.1</v>
      </c>
      <c r="E122" s="15" t="s">
        <v>545</v>
      </c>
      <c r="F122" s="42">
        <v>116.0301</v>
      </c>
      <c r="G122" s="42">
        <v>114.2231</v>
      </c>
      <c r="H122" s="15" t="s">
        <v>546</v>
      </c>
      <c r="I122" s="42">
        <v>120.95</v>
      </c>
      <c r="J122" s="15">
        <v>49199</v>
      </c>
      <c r="K122" s="1">
        <f t="shared" si="3"/>
        <v>491.99</v>
      </c>
      <c r="L122" s="41">
        <v>52.987614431879365</v>
      </c>
      <c r="M122" s="18">
        <f t="shared" si="4"/>
        <v>5298.7614431879365</v>
      </c>
      <c r="N122" s="43">
        <f t="shared" si="5"/>
        <v>101660.63543349483</v>
      </c>
    </row>
    <row r="123" spans="1:14" x14ac:dyDescent="0.15">
      <c r="A123" s="27">
        <v>122</v>
      </c>
      <c r="B123" s="40" t="s">
        <v>301</v>
      </c>
      <c r="C123" s="40" t="s">
        <v>6</v>
      </c>
      <c r="D123" s="41">
        <v>0.1</v>
      </c>
      <c r="E123" s="15" t="s">
        <v>547</v>
      </c>
      <c r="F123" s="42">
        <v>116.84</v>
      </c>
      <c r="G123" s="42">
        <v>120.12490000000001</v>
      </c>
      <c r="H123" s="15" t="s">
        <v>548</v>
      </c>
      <c r="I123" s="42">
        <v>117.45010000000001</v>
      </c>
      <c r="J123" s="15">
        <v>-6101</v>
      </c>
      <c r="K123" s="1">
        <f t="shared" si="3"/>
        <v>-61.01</v>
      </c>
      <c r="L123" s="41">
        <v>-6.5708131394722979</v>
      </c>
      <c r="M123" s="18">
        <f t="shared" si="4"/>
        <v>-657.08131394722977</v>
      </c>
      <c r="N123" s="43">
        <f t="shared" si="5"/>
        <v>101003.5541195476</v>
      </c>
    </row>
    <row r="124" spans="1:14" x14ac:dyDescent="0.15">
      <c r="A124" s="27">
        <v>123</v>
      </c>
      <c r="B124" s="40" t="s">
        <v>301</v>
      </c>
      <c r="C124" s="40" t="s">
        <v>3</v>
      </c>
      <c r="D124" s="41">
        <v>0.1</v>
      </c>
      <c r="E124" s="15" t="s">
        <v>548</v>
      </c>
      <c r="F124" s="42">
        <v>117.45010000000001</v>
      </c>
      <c r="G124" s="42">
        <v>115.2847</v>
      </c>
      <c r="H124" s="15" t="s">
        <v>549</v>
      </c>
      <c r="I124" s="42">
        <v>115.2847</v>
      </c>
      <c r="J124" s="15">
        <v>-21654</v>
      </c>
      <c r="K124" s="1">
        <f t="shared" si="3"/>
        <v>-216.54</v>
      </c>
      <c r="L124" s="41">
        <v>-23.321486268174535</v>
      </c>
      <c r="M124" s="18">
        <f t="shared" si="4"/>
        <v>-2332.1486268174535</v>
      </c>
      <c r="N124" s="43">
        <f t="shared" si="5"/>
        <v>98671.405492730148</v>
      </c>
    </row>
    <row r="125" spans="1:14" x14ac:dyDescent="0.15">
      <c r="A125" s="27">
        <v>124</v>
      </c>
      <c r="B125" s="40" t="s">
        <v>301</v>
      </c>
      <c r="C125" s="40" t="s">
        <v>6</v>
      </c>
      <c r="D125" s="41">
        <v>0.1</v>
      </c>
      <c r="E125" s="15" t="s">
        <v>550</v>
      </c>
      <c r="F125" s="42">
        <v>113.91000000000001</v>
      </c>
      <c r="G125" s="42">
        <v>115.8841</v>
      </c>
      <c r="H125" s="15" t="s">
        <v>551</v>
      </c>
      <c r="I125" s="42">
        <v>115.8841</v>
      </c>
      <c r="J125" s="15">
        <v>-19741</v>
      </c>
      <c r="K125" s="1">
        <f t="shared" si="3"/>
        <v>-197.41</v>
      </c>
      <c r="L125" s="41">
        <v>-21.261173936456576</v>
      </c>
      <c r="M125" s="18">
        <f t="shared" si="4"/>
        <v>-2126.1173936456576</v>
      </c>
      <c r="N125" s="43">
        <f t="shared" si="5"/>
        <v>96545.288099084486</v>
      </c>
    </row>
    <row r="126" spans="1:14" x14ac:dyDescent="0.15">
      <c r="A126" s="27">
        <v>125</v>
      </c>
      <c r="B126" s="40" t="s">
        <v>301</v>
      </c>
      <c r="C126" s="40" t="s">
        <v>6</v>
      </c>
      <c r="D126" s="41">
        <v>0.1</v>
      </c>
      <c r="E126" s="15" t="s">
        <v>552</v>
      </c>
      <c r="F126" s="42">
        <v>114.84</v>
      </c>
      <c r="G126" s="42">
        <v>116.78270000000001</v>
      </c>
      <c r="H126" s="15" t="s">
        <v>553</v>
      </c>
      <c r="I126" s="42">
        <v>106.4401</v>
      </c>
      <c r="J126" s="15">
        <v>83999</v>
      </c>
      <c r="K126" s="1">
        <f t="shared" si="3"/>
        <v>839.99</v>
      </c>
      <c r="L126" s="41">
        <v>90.467420570813175</v>
      </c>
      <c r="M126" s="18">
        <f t="shared" si="4"/>
        <v>9046.7420570813174</v>
      </c>
      <c r="N126" s="43">
        <f t="shared" si="5"/>
        <v>105592.0301561658</v>
      </c>
    </row>
    <row r="127" spans="1:14" x14ac:dyDescent="0.15">
      <c r="A127" s="27">
        <v>126</v>
      </c>
      <c r="B127" s="40" t="s">
        <v>301</v>
      </c>
      <c r="C127" s="40" t="s">
        <v>3</v>
      </c>
      <c r="D127" s="41">
        <v>0.1</v>
      </c>
      <c r="E127" s="15" t="s">
        <v>554</v>
      </c>
      <c r="F127" s="42">
        <v>107.12010000000001</v>
      </c>
      <c r="G127" s="42">
        <v>104.5112</v>
      </c>
      <c r="H127" s="15" t="s">
        <v>555</v>
      </c>
      <c r="I127" s="42">
        <v>104.5112</v>
      </c>
      <c r="J127" s="15">
        <v>-26089</v>
      </c>
      <c r="K127" s="1">
        <f t="shared" si="3"/>
        <v>-260.89</v>
      </c>
      <c r="L127" s="41">
        <v>-28.098007539041529</v>
      </c>
      <c r="M127" s="18">
        <f t="shared" si="4"/>
        <v>-2809.8007539041528</v>
      </c>
      <c r="N127" s="43">
        <f t="shared" si="5"/>
        <v>102782.22940226164</v>
      </c>
    </row>
    <row r="128" spans="1:14" x14ac:dyDescent="0.15">
      <c r="A128" s="27">
        <v>127</v>
      </c>
      <c r="B128" s="40" t="s">
        <v>301</v>
      </c>
      <c r="C128" s="40" t="s">
        <v>6</v>
      </c>
      <c r="D128" s="41">
        <v>0.1</v>
      </c>
      <c r="E128" s="15" t="s">
        <v>556</v>
      </c>
      <c r="F128" s="42">
        <v>103.60000000000001</v>
      </c>
      <c r="G128" s="42">
        <v>106.4423</v>
      </c>
      <c r="H128" s="15" t="s">
        <v>557</v>
      </c>
      <c r="I128" s="42">
        <v>99.1601</v>
      </c>
      <c r="J128" s="15">
        <v>44399</v>
      </c>
      <c r="K128" s="1">
        <f t="shared" si="3"/>
        <v>443.99</v>
      </c>
      <c r="L128" s="41">
        <v>47.817985998923092</v>
      </c>
      <c r="M128" s="18">
        <f t="shared" si="4"/>
        <v>4781.7985998923095</v>
      </c>
      <c r="N128" s="43">
        <f t="shared" si="5"/>
        <v>107564.02800215395</v>
      </c>
    </row>
    <row r="129" spans="1:14" x14ac:dyDescent="0.15">
      <c r="A129" s="27">
        <v>128</v>
      </c>
      <c r="B129" s="40" t="s">
        <v>301</v>
      </c>
      <c r="C129" s="40" t="s">
        <v>3</v>
      </c>
      <c r="D129" s="41">
        <v>0.1</v>
      </c>
      <c r="E129" s="15" t="s">
        <v>558</v>
      </c>
      <c r="F129" s="42">
        <v>100.51010000000001</v>
      </c>
      <c r="G129" s="42">
        <v>99.1023</v>
      </c>
      <c r="H129" s="15" t="s">
        <v>559</v>
      </c>
      <c r="I129" s="42">
        <v>107.76</v>
      </c>
      <c r="J129" s="15">
        <v>72499</v>
      </c>
      <c r="K129" s="1">
        <f t="shared" si="3"/>
        <v>724.99</v>
      </c>
      <c r="L129" s="41">
        <v>78.08185245018845</v>
      </c>
      <c r="M129" s="18">
        <f t="shared" si="4"/>
        <v>7808.1852450188453</v>
      </c>
      <c r="N129" s="43">
        <f t="shared" si="5"/>
        <v>115372.2132471728</v>
      </c>
    </row>
    <row r="130" spans="1:14" x14ac:dyDescent="0.15">
      <c r="A130" s="27">
        <v>129</v>
      </c>
      <c r="B130" s="40" t="s">
        <v>301</v>
      </c>
      <c r="C130" s="40" t="s">
        <v>6</v>
      </c>
      <c r="D130" s="41">
        <v>0.1</v>
      </c>
      <c r="E130" s="15" t="s">
        <v>560</v>
      </c>
      <c r="F130" s="42">
        <v>105.80000000000001</v>
      </c>
      <c r="G130" s="42">
        <v>108.0124</v>
      </c>
      <c r="H130" s="15" t="s">
        <v>561</v>
      </c>
      <c r="I130" s="42">
        <v>108.0124</v>
      </c>
      <c r="J130" s="15">
        <v>-22124</v>
      </c>
      <c r="K130" s="1">
        <f t="shared" si="3"/>
        <v>-221.24</v>
      </c>
      <c r="L130" s="41">
        <v>-23.827679052234664</v>
      </c>
      <c r="M130" s="18">
        <f t="shared" si="4"/>
        <v>-2382.7679052234666</v>
      </c>
      <c r="N130" s="43">
        <f t="shared" si="5"/>
        <v>112989.44534194934</v>
      </c>
    </row>
    <row r="131" spans="1:14" x14ac:dyDescent="0.15">
      <c r="A131" s="27">
        <v>130</v>
      </c>
      <c r="B131" s="40" t="s">
        <v>301</v>
      </c>
      <c r="C131" s="40" t="s">
        <v>3</v>
      </c>
      <c r="D131" s="41">
        <v>0.1</v>
      </c>
      <c r="E131" s="15" t="s">
        <v>562</v>
      </c>
      <c r="F131" s="42">
        <v>108.04010000000001</v>
      </c>
      <c r="G131" s="42">
        <v>105.93780000000001</v>
      </c>
      <c r="H131" s="15" t="s">
        <v>563</v>
      </c>
      <c r="I131" s="42">
        <v>105.93780000000001</v>
      </c>
      <c r="J131" s="15">
        <v>-21023</v>
      </c>
      <c r="K131" s="1">
        <f t="shared" ref="K131:K138" si="6">J131/100</f>
        <v>-210.23</v>
      </c>
      <c r="L131" s="41">
        <v>-22.641895530425415</v>
      </c>
      <c r="M131" s="18">
        <f t="shared" ref="M131:M138" si="7">L131*100</f>
        <v>-2264.1895530425418</v>
      </c>
      <c r="N131" s="43">
        <f t="shared" ref="N131:N138" si="8">N130+M131</f>
        <v>110725.2557889068</v>
      </c>
    </row>
    <row r="132" spans="1:14" x14ac:dyDescent="0.15">
      <c r="A132" s="27">
        <v>131</v>
      </c>
      <c r="B132" s="40" t="s">
        <v>301</v>
      </c>
      <c r="C132" s="40" t="s">
        <v>6</v>
      </c>
      <c r="D132" s="41">
        <v>0.1</v>
      </c>
      <c r="E132" s="15" t="s">
        <v>564</v>
      </c>
      <c r="F132" s="42">
        <v>105.31</v>
      </c>
      <c r="G132" s="42">
        <v>107.13560000000001</v>
      </c>
      <c r="H132" s="15" t="s">
        <v>565</v>
      </c>
      <c r="I132" s="42">
        <v>107.13560000000001</v>
      </c>
      <c r="J132" s="15">
        <v>-18256</v>
      </c>
      <c r="K132" s="1">
        <f t="shared" si="6"/>
        <v>-182.56</v>
      </c>
      <c r="L132" s="41">
        <v>-19.661820140010864</v>
      </c>
      <c r="M132" s="18">
        <f t="shared" si="7"/>
        <v>-1966.1820140010864</v>
      </c>
      <c r="N132" s="43">
        <f t="shared" si="8"/>
        <v>108759.07377490572</v>
      </c>
    </row>
    <row r="133" spans="1:14" x14ac:dyDescent="0.15">
      <c r="A133" s="27">
        <v>132</v>
      </c>
      <c r="B133" s="40" t="s">
        <v>301</v>
      </c>
      <c r="C133" s="40" t="s">
        <v>6</v>
      </c>
      <c r="D133" s="41">
        <v>0.1</v>
      </c>
      <c r="E133" s="15" t="s">
        <v>566</v>
      </c>
      <c r="F133" s="42">
        <v>106.79</v>
      </c>
      <c r="G133" s="42">
        <v>107.6675</v>
      </c>
      <c r="H133" s="15" t="s">
        <v>567</v>
      </c>
      <c r="I133" s="42">
        <v>98.1601</v>
      </c>
      <c r="J133" s="15">
        <v>86299</v>
      </c>
      <c r="K133" s="1">
        <f t="shared" si="6"/>
        <v>862.99</v>
      </c>
      <c r="L133" s="41">
        <v>92.944534194938157</v>
      </c>
      <c r="M133" s="18">
        <f t="shared" si="7"/>
        <v>9294.4534194938151</v>
      </c>
      <c r="N133" s="43">
        <f t="shared" si="8"/>
        <v>118053.52719439953</v>
      </c>
    </row>
    <row r="134" spans="1:14" x14ac:dyDescent="0.15">
      <c r="A134" s="27">
        <v>133</v>
      </c>
      <c r="B134" s="40" t="s">
        <v>301</v>
      </c>
      <c r="C134" s="40" t="s">
        <v>3</v>
      </c>
      <c r="D134" s="41">
        <v>0.1</v>
      </c>
      <c r="E134" s="15" t="s">
        <v>568</v>
      </c>
      <c r="F134" s="42">
        <v>100.09010000000001</v>
      </c>
      <c r="G134" s="42">
        <v>98.942300000000003</v>
      </c>
      <c r="H134" s="15" t="s">
        <v>569</v>
      </c>
      <c r="I134" s="42">
        <v>98.942300000000003</v>
      </c>
      <c r="J134" s="15">
        <v>-11478</v>
      </c>
      <c r="K134" s="1">
        <f t="shared" si="6"/>
        <v>-114.78</v>
      </c>
      <c r="L134" s="41">
        <v>-12.361873990306989</v>
      </c>
      <c r="M134" s="18">
        <f t="shared" si="7"/>
        <v>-1236.187399030699</v>
      </c>
      <c r="N134" s="43">
        <f t="shared" si="8"/>
        <v>116817.33979536884</v>
      </c>
    </row>
    <row r="135" spans="1:14" x14ac:dyDescent="0.15">
      <c r="A135" s="27">
        <v>134</v>
      </c>
      <c r="B135" s="40" t="s">
        <v>301</v>
      </c>
      <c r="C135" s="40" t="s">
        <v>6</v>
      </c>
      <c r="D135" s="41">
        <v>0.1</v>
      </c>
      <c r="E135" s="15" t="s">
        <v>570</v>
      </c>
      <c r="F135" s="42">
        <v>97.56</v>
      </c>
      <c r="G135" s="42">
        <v>98.346600000000009</v>
      </c>
      <c r="H135" s="15" t="s">
        <v>571</v>
      </c>
      <c r="I135" s="42">
        <v>98.346600000000009</v>
      </c>
      <c r="J135" s="15">
        <v>-7866</v>
      </c>
      <c r="K135" s="1">
        <f t="shared" si="6"/>
        <v>-78.66</v>
      </c>
      <c r="L135" s="41">
        <v>-8.4717285945073471</v>
      </c>
      <c r="M135" s="18">
        <f t="shared" si="7"/>
        <v>-847.17285945073468</v>
      </c>
      <c r="N135" s="43">
        <f t="shared" si="8"/>
        <v>115970.16693591811</v>
      </c>
    </row>
    <row r="136" spans="1:14" x14ac:dyDescent="0.15">
      <c r="A136" s="27">
        <v>135</v>
      </c>
      <c r="B136" s="40" t="s">
        <v>301</v>
      </c>
      <c r="C136" s="40" t="s">
        <v>3</v>
      </c>
      <c r="D136" s="41">
        <v>0.1</v>
      </c>
      <c r="E136" s="15" t="s">
        <v>572</v>
      </c>
      <c r="F136" s="42">
        <v>99.140100000000004</v>
      </c>
      <c r="G136" s="42">
        <v>98.406100000000009</v>
      </c>
      <c r="H136" s="15" t="s">
        <v>573</v>
      </c>
      <c r="I136" s="42">
        <v>103.21000000000001</v>
      </c>
      <c r="J136" s="15">
        <v>40699</v>
      </c>
      <c r="K136" s="1">
        <f t="shared" si="6"/>
        <v>406.99</v>
      </c>
      <c r="L136" s="41">
        <v>43.833064081852498</v>
      </c>
      <c r="M136" s="18">
        <f t="shared" si="7"/>
        <v>4383.3064081852499</v>
      </c>
      <c r="N136" s="43">
        <f t="shared" si="8"/>
        <v>120353.47334410336</v>
      </c>
    </row>
    <row r="137" spans="1:14" x14ac:dyDescent="0.15">
      <c r="A137" s="27">
        <v>136</v>
      </c>
      <c r="B137" s="40" t="s">
        <v>301</v>
      </c>
      <c r="C137" s="40" t="s">
        <v>6</v>
      </c>
      <c r="D137" s="41">
        <v>0.1</v>
      </c>
      <c r="E137" s="15" t="s">
        <v>574</v>
      </c>
      <c r="F137" s="42">
        <v>101.79</v>
      </c>
      <c r="G137" s="42">
        <v>102.8296</v>
      </c>
      <c r="H137" s="15" t="s">
        <v>575</v>
      </c>
      <c r="I137" s="42">
        <v>102.8296</v>
      </c>
      <c r="J137" s="15">
        <v>-10396</v>
      </c>
      <c r="K137" s="1">
        <f t="shared" si="6"/>
        <v>-103.96</v>
      </c>
      <c r="L137" s="41">
        <v>-11.196553581044622</v>
      </c>
      <c r="M137" s="18">
        <f t="shared" si="7"/>
        <v>-1119.6553581044623</v>
      </c>
      <c r="N137" s="43">
        <f t="shared" si="8"/>
        <v>119233.8179859989</v>
      </c>
    </row>
    <row r="138" spans="1:14" x14ac:dyDescent="0.15">
      <c r="A138" s="27">
        <v>137</v>
      </c>
      <c r="B138" s="40" t="s">
        <v>301</v>
      </c>
      <c r="C138" s="40" t="s">
        <v>3</v>
      </c>
      <c r="D138" s="41">
        <v>0.1</v>
      </c>
      <c r="E138" s="15" t="s">
        <v>576</v>
      </c>
      <c r="F138" s="42">
        <v>107.5301</v>
      </c>
      <c r="G138" s="42">
        <v>105.45740000000001</v>
      </c>
      <c r="H138" s="15" t="s">
        <v>577</v>
      </c>
      <c r="I138" s="42">
        <v>114.08000000000001</v>
      </c>
      <c r="J138" s="15">
        <v>65499</v>
      </c>
      <c r="K138" s="1">
        <f t="shared" si="6"/>
        <v>654.99</v>
      </c>
      <c r="L138" s="41">
        <v>70.54281098546052</v>
      </c>
      <c r="M138" s="18">
        <f t="shared" si="7"/>
        <v>7054.2810985460519</v>
      </c>
      <c r="N138" s="43">
        <f t="shared" si="8"/>
        <v>126288.09908454496</v>
      </c>
    </row>
    <row r="139" spans="1:14" ht="18" customHeight="1" x14ac:dyDescent="0.15">
      <c r="A139" s="44" t="s">
        <v>578</v>
      </c>
      <c r="B139" s="44"/>
      <c r="C139" s="44"/>
      <c r="D139" s="44"/>
      <c r="E139" s="44"/>
      <c r="F139" s="44"/>
      <c r="G139" s="44"/>
      <c r="H139" s="44"/>
      <c r="I139" s="44"/>
      <c r="K139" s="1">
        <f>SUM(K2:K138)</f>
        <v>2440.8499999999995</v>
      </c>
      <c r="M139" s="18">
        <f>SUM(M2:M138)</f>
        <v>26288.099084544945</v>
      </c>
    </row>
  </sheetData>
  <mergeCells count="1">
    <mergeCell ref="A139:I13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ユーロ円日足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nanako</dc:creator>
  <cp:lastModifiedBy>nanako</cp:lastModifiedBy>
  <cp:lastPrinted>2015-08-04T18:44:44Z</cp:lastPrinted>
  <dcterms:created xsi:type="dcterms:W3CDTF">2015-07-30T02:02:38Z</dcterms:created>
  <dcterms:modified xsi:type="dcterms:W3CDTF">2015-08-08T16:29:39Z</dcterms:modified>
</cp:coreProperties>
</file>